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63.250.10\住民税係\ホームページ用データ\02. 法人町民税関係\R1.11月法人様式修正\"/>
    </mc:Choice>
  </mc:AlternateContent>
  <bookViews>
    <workbookView xWindow="0" yWindow="0" windowWidth="24000" windowHeight="9750" activeTab="1"/>
  </bookViews>
  <sheets>
    <sheet name="入力シート" sheetId="2" r:id="rId1"/>
    <sheet name="法人町民税納付書" sheetId="1" r:id="rId2"/>
  </sheets>
  <definedNames>
    <definedName name="_xlnm.Print_Area" localSheetId="1">法人町民税納付書!$A$1:$BO$73</definedName>
  </definedNames>
  <calcPr calcId="152511"/>
</workbook>
</file>

<file path=xl/calcChain.xml><?xml version="1.0" encoding="utf-8"?>
<calcChain xmlns="http://schemas.openxmlformats.org/spreadsheetml/2006/main">
  <c r="E28" i="1" l="1"/>
  <c r="AA28" i="1" s="1"/>
  <c r="H22" i="1"/>
  <c r="H23" i="1"/>
  <c r="V23" i="1"/>
  <c r="U23" i="1"/>
  <c r="AQ23" i="1" s="1"/>
  <c r="BM23" i="1" s="1"/>
  <c r="T23" i="1"/>
  <c r="S23" i="1"/>
  <c r="Q23" i="1"/>
  <c r="AM23" i="1"/>
  <c r="BI23" i="1" s="1"/>
  <c r="P23" i="1"/>
  <c r="AL23" i="1" s="1"/>
  <c r="BH23" i="1" s="1"/>
  <c r="N23" i="1"/>
  <c r="L23" i="1"/>
  <c r="K23" i="1"/>
  <c r="AG23" i="1"/>
  <c r="BC23" i="1" s="1"/>
  <c r="I23" i="1"/>
  <c r="AE23" i="1" s="1"/>
  <c r="BA23" i="1" s="1"/>
  <c r="V22" i="1"/>
  <c r="AR22" i="1"/>
  <c r="BN22" i="1" s="1"/>
  <c r="U22" i="1"/>
  <c r="T22" i="1"/>
  <c r="AP22" i="1"/>
  <c r="BL22" i="1" s="1"/>
  <c r="S22" i="1"/>
  <c r="Q22" i="1"/>
  <c r="AM22" i="1"/>
  <c r="BI22" i="1" s="1"/>
  <c r="P22" i="1"/>
  <c r="N22" i="1"/>
  <c r="AJ22" i="1"/>
  <c r="BF22" i="1" s="1"/>
  <c r="L22" i="1"/>
  <c r="AH22" i="1" s="1"/>
  <c r="BD22" i="1" s="1"/>
  <c r="K22" i="1"/>
  <c r="AG22" i="1"/>
  <c r="BC22" i="1" s="1"/>
  <c r="I22" i="1"/>
  <c r="C20" i="1"/>
  <c r="AU20" i="1"/>
  <c r="R18" i="1"/>
  <c r="BJ18" i="1"/>
  <c r="C18" i="1"/>
  <c r="AU18" i="1"/>
  <c r="C13" i="1"/>
  <c r="C10" i="1"/>
  <c r="AU10" i="1" s="1"/>
  <c r="AR23" i="1"/>
  <c r="BN23" i="1" s="1"/>
  <c r="AP23" i="1"/>
  <c r="BL23" i="1" s="1"/>
  <c r="AJ23" i="1"/>
  <c r="BF23" i="1" s="1"/>
  <c r="AD23" i="1"/>
  <c r="AZ23" i="1" s="1"/>
  <c r="AO23" i="1"/>
  <c r="BK23" i="1" s="1"/>
  <c r="AH23" i="1"/>
  <c r="BD23" i="1" s="1"/>
  <c r="AQ22" i="1"/>
  <c r="BM22" i="1" s="1"/>
  <c r="AL22" i="1"/>
  <c r="BH22" i="1" s="1"/>
  <c r="AE22" i="1"/>
  <c r="BA22" i="1" s="1"/>
  <c r="AD22" i="1"/>
  <c r="AZ22" i="1" s="1"/>
  <c r="Y13" i="1"/>
  <c r="AU13" i="1" s="1"/>
  <c r="Y18" i="1"/>
  <c r="U26" i="1"/>
  <c r="T26" i="1"/>
  <c r="T27" i="1"/>
  <c r="AP27" i="1" s="1"/>
  <c r="BL27" i="1" s="1"/>
  <c r="V27" i="1"/>
  <c r="AR27" i="1" s="1"/>
  <c r="BN27" i="1" s="1"/>
  <c r="Y10" i="1"/>
  <c r="AN18" i="1"/>
  <c r="AW28" i="1"/>
  <c r="U27" i="1"/>
  <c r="AQ27" i="1" s="1"/>
  <c r="BM27" i="1" s="1"/>
  <c r="AO22" i="1"/>
  <c r="BK22" i="1"/>
  <c r="Y20" i="1"/>
  <c r="S26" i="1"/>
  <c r="Q26" i="1" s="1"/>
  <c r="P26" i="1" l="1"/>
  <c r="Q27" i="1"/>
  <c r="AM27" i="1" s="1"/>
  <c r="BI27" i="1" s="1"/>
  <c r="S27" i="1"/>
  <c r="AO27" i="1" s="1"/>
  <c r="BK27" i="1" s="1"/>
  <c r="R26" i="1"/>
  <c r="N26" i="1" l="1"/>
  <c r="O26" i="1"/>
  <c r="P27" i="1"/>
  <c r="AL27" i="1" s="1"/>
  <c r="BH27" i="1" s="1"/>
  <c r="M26" i="1" l="1"/>
  <c r="N27" i="1"/>
  <c r="AJ27" i="1" s="1"/>
  <c r="BF27" i="1" s="1"/>
  <c r="L26" i="1"/>
  <c r="K26" i="1" l="1"/>
  <c r="L27" i="1"/>
  <c r="AH27" i="1" s="1"/>
  <c r="BD27" i="1" s="1"/>
  <c r="J26" i="1" l="1"/>
  <c r="K27" i="1"/>
  <c r="AG27" i="1" s="1"/>
  <c r="BC27" i="1" s="1"/>
  <c r="I26" i="1"/>
  <c r="H26" i="1" l="1"/>
  <c r="H27" i="1" s="1"/>
  <c r="AD27" i="1" s="1"/>
  <c r="AZ27" i="1" s="1"/>
  <c r="I27" i="1"/>
  <c r="AE27" i="1" s="1"/>
  <c r="BA27" i="1" s="1"/>
</calcChain>
</file>

<file path=xl/comments1.xml><?xml version="1.0" encoding="utf-8"?>
<comments xmlns="http://schemas.openxmlformats.org/spreadsheetml/2006/main">
  <authors>
    <author>阿久比町</author>
  </authors>
  <commentList>
    <comment ref="B9" authorId="0" shapeId="0">
      <text>
        <r>
          <rPr>
            <b/>
            <sz val="9"/>
            <color indexed="81"/>
            <rFont val="ＭＳ Ｐゴシック"/>
            <family val="3"/>
            <charset val="128"/>
          </rPr>
          <t>管理番号。
阿久比町独自に付番してる番号です。申告案内として送付した申告書の右上にある管理番号を入力してください。</t>
        </r>
      </text>
    </comment>
  </commentList>
</comments>
</file>

<file path=xl/sharedStrings.xml><?xml version="1.0" encoding="utf-8"?>
<sst xmlns="http://schemas.openxmlformats.org/spreadsheetml/2006/main" count="209" uniqueCount="119">
  <si>
    <t>　点線に沿って切り取り、３枚合わせて金融機関又は郵便局へお持ちください。</t>
    <rPh sb="1" eb="3">
      <t>テンセン</t>
    </rPh>
    <rPh sb="4" eb="5">
      <t>ソ</t>
    </rPh>
    <rPh sb="7" eb="8">
      <t>キ</t>
    </rPh>
    <rPh sb="9" eb="10">
      <t>ト</t>
    </rPh>
    <rPh sb="13" eb="14">
      <t>マイ</t>
    </rPh>
    <rPh sb="14" eb="15">
      <t>ア</t>
    </rPh>
    <rPh sb="18" eb="20">
      <t>キンユウ</t>
    </rPh>
    <rPh sb="20" eb="22">
      <t>キカン</t>
    </rPh>
    <rPh sb="22" eb="23">
      <t>マタ</t>
    </rPh>
    <rPh sb="24" eb="27">
      <t>ユウビンキョク</t>
    </rPh>
    <rPh sb="29" eb="30">
      <t>モ</t>
    </rPh>
    <phoneticPr fontId="2"/>
  </si>
  <si>
    <t>市町村コード</t>
    <rPh sb="0" eb="3">
      <t>シチョウソン</t>
    </rPh>
    <phoneticPr fontId="2"/>
  </si>
  <si>
    <t>愛 知 県</t>
    <rPh sb="0" eb="1">
      <t>アイ</t>
    </rPh>
    <rPh sb="2" eb="3">
      <t>チ</t>
    </rPh>
    <rPh sb="4" eb="5">
      <t>ケン</t>
    </rPh>
    <phoneticPr fontId="2"/>
  </si>
  <si>
    <t>　 法人町民税領収証書</t>
    <rPh sb="2" eb="4">
      <t>ホウジン</t>
    </rPh>
    <rPh sb="4" eb="6">
      <t>チョウミン</t>
    </rPh>
    <rPh sb="6" eb="7">
      <t>ゼイ</t>
    </rPh>
    <rPh sb="7" eb="10">
      <t>リョウシュウショウ</t>
    </rPh>
    <rPh sb="10" eb="11">
      <t>ショ</t>
    </rPh>
    <phoneticPr fontId="2"/>
  </si>
  <si>
    <t>　法人町民税納付書</t>
    <rPh sb="1" eb="3">
      <t>ホウジン</t>
    </rPh>
    <rPh sb="3" eb="5">
      <t>チョウミン</t>
    </rPh>
    <rPh sb="5" eb="6">
      <t>ゼイ</t>
    </rPh>
    <rPh sb="6" eb="8">
      <t>ノウフ</t>
    </rPh>
    <rPh sb="8" eb="9">
      <t>ショ</t>
    </rPh>
    <phoneticPr fontId="2"/>
  </si>
  <si>
    <t xml:space="preserve"> 法人町民税領収済通知書</t>
    <rPh sb="1" eb="3">
      <t>ホウジン</t>
    </rPh>
    <rPh sb="3" eb="5">
      <t>チョウミン</t>
    </rPh>
    <rPh sb="5" eb="6">
      <t>ゼイ</t>
    </rPh>
    <rPh sb="6" eb="8">
      <t>リョウシュウ</t>
    </rPh>
    <rPh sb="8" eb="9">
      <t>スミ</t>
    </rPh>
    <rPh sb="9" eb="11">
      <t>ツウチ</t>
    </rPh>
    <rPh sb="11" eb="12">
      <t>ショ</t>
    </rPh>
    <phoneticPr fontId="2"/>
  </si>
  <si>
    <t>阿久比町</t>
    <rPh sb="0" eb="3">
      <t>アグイ</t>
    </rPh>
    <rPh sb="3" eb="4">
      <t>チョウ</t>
    </rPh>
    <phoneticPr fontId="2"/>
  </si>
  <si>
    <t>00850-3-960139</t>
    <phoneticPr fontId="2"/>
  </si>
  <si>
    <t>阿久比町役場</t>
    <rPh sb="0" eb="4">
      <t>アグイチョウ</t>
    </rPh>
    <rPh sb="4" eb="6">
      <t>ヤクバ</t>
    </rPh>
    <phoneticPr fontId="2"/>
  </si>
  <si>
    <t>所在地及び法人名</t>
    <rPh sb="0" eb="2">
      <t>ショザイ</t>
    </rPh>
    <rPh sb="2" eb="3">
      <t>チ</t>
    </rPh>
    <rPh sb="3" eb="4">
      <t>オヨ</t>
    </rPh>
    <rPh sb="5" eb="7">
      <t>ホウジン</t>
    </rPh>
    <rPh sb="7" eb="8">
      <t>メイ</t>
    </rPh>
    <phoneticPr fontId="2"/>
  </si>
  <si>
    <t>✂</t>
    <phoneticPr fontId="2"/>
  </si>
  <si>
    <t>様</t>
    <rPh sb="0" eb="1">
      <t>サマ</t>
    </rPh>
    <phoneticPr fontId="2"/>
  </si>
  <si>
    <t>切　　り　　取　　り　　線</t>
    <phoneticPr fontId="2"/>
  </si>
  <si>
    <t>切　　り　　取　　り　　線</t>
    <phoneticPr fontId="2"/>
  </si>
  <si>
    <t>年　度</t>
    <rPh sb="0" eb="1">
      <t>ネン</t>
    </rPh>
    <rPh sb="2" eb="3">
      <t>ド</t>
    </rPh>
    <phoneticPr fontId="2"/>
  </si>
  <si>
    <t>※ 　処　 理 　事　 項</t>
    <rPh sb="3" eb="4">
      <t>トコロ</t>
    </rPh>
    <rPh sb="6" eb="7">
      <t>リ</t>
    </rPh>
    <rPh sb="9" eb="10">
      <t>コト</t>
    </rPh>
    <rPh sb="12" eb="13">
      <t>コウ</t>
    </rPh>
    <phoneticPr fontId="2"/>
  </si>
  <si>
    <t>会　社　番　号</t>
    <rPh sb="0" eb="1">
      <t>カイ</t>
    </rPh>
    <rPh sb="2" eb="3">
      <t>シャ</t>
    </rPh>
    <rPh sb="4" eb="5">
      <t>バン</t>
    </rPh>
    <rPh sb="6" eb="7">
      <t>ゴウ</t>
    </rPh>
    <phoneticPr fontId="2"/>
  </si>
  <si>
    <t>事業年度若しくは連結事業年度又は計算期間</t>
    <rPh sb="0" eb="2">
      <t>ジギョウ</t>
    </rPh>
    <rPh sb="2" eb="4">
      <t>ネンド</t>
    </rPh>
    <rPh sb="4" eb="5">
      <t>モ</t>
    </rPh>
    <rPh sb="8" eb="10">
      <t>レンケツ</t>
    </rPh>
    <rPh sb="10" eb="12">
      <t>ジギョウ</t>
    </rPh>
    <rPh sb="12" eb="14">
      <t>ネンド</t>
    </rPh>
    <rPh sb="14" eb="15">
      <t>マタ</t>
    </rPh>
    <rPh sb="16" eb="18">
      <t>ケイサン</t>
    </rPh>
    <rPh sb="18" eb="20">
      <t>キカン</t>
    </rPh>
    <phoneticPr fontId="2"/>
  </si>
  <si>
    <t>申　　告　　区　　分</t>
    <rPh sb="0" eb="1">
      <t>サル</t>
    </rPh>
    <rPh sb="3" eb="4">
      <t>コク</t>
    </rPh>
    <rPh sb="6" eb="7">
      <t>ク</t>
    </rPh>
    <rPh sb="9" eb="10">
      <t>ブン</t>
    </rPh>
    <phoneticPr fontId="2"/>
  </si>
  <si>
    <t>（　　）</t>
    <phoneticPr fontId="2"/>
  </si>
  <si>
    <t>法人税割額</t>
    <rPh sb="0" eb="3">
      <t>ホウジンゼイ</t>
    </rPh>
    <rPh sb="3" eb="4">
      <t>ワリ</t>
    </rPh>
    <rPh sb="4" eb="5">
      <t>ガク</t>
    </rPh>
    <phoneticPr fontId="2"/>
  </si>
  <si>
    <t>01</t>
  </si>
  <si>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</si>
  <si>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</si>
  <si>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</si>
  <si>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</si>
  <si>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</si>
  <si>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</si>
  <si>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r>
      <t>均</t>
    </r>
    <r>
      <rPr>
        <sz val="5"/>
        <rFont val="ＭＳ 明朝"/>
        <family val="1"/>
        <charset val="128"/>
      </rPr>
      <t xml:space="preserve"> </t>
    </r>
    <r>
      <rPr>
        <sz val="9"/>
        <rFont val="ＭＳ 明朝"/>
        <family val="1"/>
        <charset val="128"/>
      </rPr>
      <t>等</t>
    </r>
    <r>
      <rPr>
        <sz val="5"/>
        <rFont val="ＭＳ 明朝"/>
        <family val="1"/>
        <charset val="128"/>
      </rPr>
      <t xml:space="preserve"> </t>
    </r>
    <r>
      <rPr>
        <sz val="9"/>
        <rFont val="ＭＳ 明朝"/>
        <family val="1"/>
        <charset val="128"/>
      </rPr>
      <t>割</t>
    </r>
    <r>
      <rPr>
        <sz val="5"/>
        <rFont val="ＭＳ 明朝"/>
        <family val="1"/>
        <charset val="128"/>
      </rPr>
      <t xml:space="preserve"> </t>
    </r>
    <r>
      <rPr>
        <sz val="9"/>
        <rFont val="ＭＳ 明朝"/>
        <family val="1"/>
        <charset val="128"/>
      </rPr>
      <t>額</t>
    </r>
    <rPh sb="0" eb="1">
      <t>ヒトシ</t>
    </rPh>
    <rPh sb="2" eb="3">
      <t>トウ</t>
    </rPh>
    <rPh sb="4" eb="5">
      <t>ワリ</t>
    </rPh>
    <rPh sb="6" eb="7">
      <t>ガク</t>
    </rPh>
    <phoneticPr fontId="2"/>
  </si>
  <si>
    <t>02</t>
    <phoneticPr fontId="2"/>
  </si>
  <si>
    <t>02</t>
    <phoneticPr fontId="2"/>
  </si>
  <si>
    <t>03</t>
  </si>
  <si>
    <t>督促手数料</t>
    <rPh sb="0" eb="2">
      <t>トクソク</t>
    </rPh>
    <rPh sb="2" eb="5">
      <t>テスウリョウ</t>
    </rPh>
    <phoneticPr fontId="2"/>
  </si>
  <si>
    <t>04</t>
  </si>
  <si>
    <t>✂</t>
    <phoneticPr fontId="2"/>
  </si>
  <si>
    <t>繰り上がり</t>
    <rPh sb="0" eb="1">
      <t>ク</t>
    </rPh>
    <rPh sb="2" eb="3">
      <t>ア</t>
    </rPh>
    <phoneticPr fontId="2"/>
  </si>
  <si>
    <t>合　計　額</t>
    <rPh sb="0" eb="1">
      <t>ゴウ</t>
    </rPh>
    <rPh sb="2" eb="3">
      <t>ケイ</t>
    </rPh>
    <rPh sb="4" eb="5">
      <t>ガク</t>
    </rPh>
    <phoneticPr fontId="2"/>
  </si>
  <si>
    <t>05</t>
  </si>
  <si>
    <t>納期限</t>
    <rPh sb="0" eb="3">
      <t>ノウキゲン</t>
    </rPh>
    <phoneticPr fontId="2"/>
  </si>
  <si>
    <t>領収日付印</t>
    <rPh sb="0" eb="1">
      <t>リョウ</t>
    </rPh>
    <rPh sb="1" eb="2">
      <t>オサム</t>
    </rPh>
    <rPh sb="2" eb="3">
      <t>ヒ</t>
    </rPh>
    <rPh sb="3" eb="4">
      <t>ヅケ</t>
    </rPh>
    <rPh sb="4" eb="5">
      <t>イン</t>
    </rPh>
    <phoneticPr fontId="2"/>
  </si>
  <si>
    <t>　上記のとおり領収しました。</t>
    <rPh sb="1" eb="3">
      <t>ジョウキ</t>
    </rPh>
    <rPh sb="7" eb="9">
      <t>リョウシュウ</t>
    </rPh>
    <phoneticPr fontId="2"/>
  </si>
  <si>
    <t>日　計</t>
    <rPh sb="0" eb="1">
      <t>ビ</t>
    </rPh>
    <rPh sb="2" eb="3">
      <t>ケイ</t>
    </rPh>
    <phoneticPr fontId="2"/>
  </si>
  <si>
    <t>口</t>
    <rPh sb="0" eb="1">
      <t>クチ</t>
    </rPh>
    <phoneticPr fontId="2"/>
  </si>
  <si>
    <r>
      <t xml:space="preserve">指定金融機関
</t>
    </r>
    <r>
      <rPr>
        <sz val="4"/>
        <rFont val="ＭＳ 明朝"/>
        <family val="1"/>
        <charset val="128"/>
      </rPr>
      <t>(取りまとめ店）</t>
    </r>
    <rPh sb="0" eb="2">
      <t>シテイ</t>
    </rPh>
    <rPh sb="2" eb="4">
      <t>キンユウ</t>
    </rPh>
    <rPh sb="4" eb="6">
      <t>キカン</t>
    </rPh>
    <rPh sb="8" eb="9">
      <t>ト</t>
    </rPh>
    <rPh sb="13" eb="14">
      <t>テン</t>
    </rPh>
    <phoneticPr fontId="2"/>
  </si>
  <si>
    <t>知多信用金庫</t>
    <rPh sb="0" eb="2">
      <t>チタ</t>
    </rPh>
    <rPh sb="2" eb="4">
      <t>シンヨウ</t>
    </rPh>
    <rPh sb="4" eb="6">
      <t>キンコ</t>
    </rPh>
    <phoneticPr fontId="2"/>
  </si>
  <si>
    <t>　◎　この納付書は３枚１組となって</t>
    <rPh sb="5" eb="8">
      <t>ノウフショ</t>
    </rPh>
    <rPh sb="10" eb="11">
      <t>マイ</t>
    </rPh>
    <rPh sb="12" eb="13">
      <t>クミ</t>
    </rPh>
    <phoneticPr fontId="2"/>
  </si>
  <si>
    <t>本店営業部</t>
    <rPh sb="0" eb="2">
      <t>ホンテン</t>
    </rPh>
    <rPh sb="2" eb="4">
      <t>エイギョウ</t>
    </rPh>
    <rPh sb="4" eb="5">
      <t>ブ</t>
    </rPh>
    <phoneticPr fontId="2"/>
  </si>
  <si>
    <t>　　います。３枚合わせて金融機関又</t>
    <rPh sb="7" eb="8">
      <t>マイ</t>
    </rPh>
    <rPh sb="8" eb="9">
      <t>ア</t>
    </rPh>
    <rPh sb="12" eb="14">
      <t>キンユウ</t>
    </rPh>
    <rPh sb="14" eb="16">
      <t>キカン</t>
    </rPh>
    <rPh sb="16" eb="17">
      <t>マタ</t>
    </rPh>
    <phoneticPr fontId="2"/>
  </si>
  <si>
    <t>取りまとめ店</t>
    <rPh sb="0" eb="1">
      <t>ト</t>
    </rPh>
    <rPh sb="5" eb="6">
      <t>テン</t>
    </rPh>
    <phoneticPr fontId="2"/>
  </si>
  <si>
    <t>名古屋貯金事務センター</t>
    <rPh sb="0" eb="3">
      <t>ナゴヤ</t>
    </rPh>
    <rPh sb="3" eb="5">
      <t>チョキン</t>
    </rPh>
    <rPh sb="5" eb="7">
      <t>ジム</t>
    </rPh>
    <phoneticPr fontId="2"/>
  </si>
  <si>
    <t>　　は郵便局へお持ちください。</t>
    <rPh sb="3" eb="6">
      <t>ユウビンキョク</t>
    </rPh>
    <rPh sb="8" eb="9">
      <t>モ</t>
    </rPh>
    <phoneticPr fontId="2"/>
  </si>
  <si>
    <t>(〒469-8794)</t>
    <phoneticPr fontId="2"/>
  </si>
  <si>
    <t>　　上記のとおり通知します。</t>
    <rPh sb="2" eb="4">
      <t>ジョウキ</t>
    </rPh>
    <rPh sb="8" eb="10">
      <t>ツウチ</t>
    </rPh>
    <phoneticPr fontId="2"/>
  </si>
  <si>
    <t>（納税者保管）</t>
    <rPh sb="1" eb="4">
      <t>ノウゼイシャ</t>
    </rPh>
    <rPh sb="4" eb="6">
      <t>ホカン</t>
    </rPh>
    <phoneticPr fontId="2"/>
  </si>
  <si>
    <t>（金融機関又は郵便局保管）</t>
    <rPh sb="1" eb="3">
      <t>キンユウ</t>
    </rPh>
    <rPh sb="3" eb="5">
      <t>キカン</t>
    </rPh>
    <rPh sb="5" eb="6">
      <t>マタ</t>
    </rPh>
    <rPh sb="7" eb="10">
      <t>ユウビンキョク</t>
    </rPh>
    <rPh sb="10" eb="12">
      <t>ホカン</t>
    </rPh>
    <phoneticPr fontId="2"/>
  </si>
  <si>
    <t>（阿久比町保管）</t>
    <rPh sb="1" eb="4">
      <t>アグイ</t>
    </rPh>
    <rPh sb="4" eb="5">
      <t>チョウ</t>
    </rPh>
    <rPh sb="5" eb="7">
      <t>ホカン</t>
    </rPh>
    <phoneticPr fontId="2"/>
  </si>
  <si>
    <r>
      <t>○　</t>
    </r>
    <r>
      <rPr>
        <sz val="9"/>
        <rFont val="ＭＳ ゴシック"/>
        <family val="3"/>
        <charset val="128"/>
      </rPr>
      <t>法人町民税税率表</t>
    </r>
    <rPh sb="2" eb="4">
      <t>ホウジン</t>
    </rPh>
    <rPh sb="4" eb="6">
      <t>チョウミン</t>
    </rPh>
    <rPh sb="6" eb="7">
      <t>ゼイ</t>
    </rPh>
    <rPh sb="7" eb="9">
      <t>ゼイリツ</t>
    </rPh>
    <rPh sb="9" eb="10">
      <t>ヒョウ</t>
    </rPh>
    <phoneticPr fontId="2"/>
  </si>
  <si>
    <t>　１．法人税割税率</t>
    <rPh sb="3" eb="6">
      <t>ホウジンゼイ</t>
    </rPh>
    <rPh sb="6" eb="7">
      <t>ワリ</t>
    </rPh>
    <rPh sb="7" eb="9">
      <t>ゼイリツ</t>
    </rPh>
    <phoneticPr fontId="2"/>
  </si>
  <si>
    <t>　２．均等割税率</t>
    <rPh sb="3" eb="6">
      <t>キントウワ</t>
    </rPh>
    <rPh sb="6" eb="8">
      <t>ゼイリツ</t>
    </rPh>
    <phoneticPr fontId="2"/>
  </si>
  <si>
    <t>資本金等の金額</t>
    <rPh sb="0" eb="3">
      <t>シホンキン</t>
    </rPh>
    <rPh sb="3" eb="4">
      <t>トウ</t>
    </rPh>
    <rPh sb="5" eb="7">
      <t>キンガク</t>
    </rPh>
    <phoneticPr fontId="2"/>
  </si>
  <si>
    <t>従業者数の
合計数</t>
    <rPh sb="0" eb="1">
      <t>ジュウ</t>
    </rPh>
    <rPh sb="1" eb="4">
      <t>ギョウシャスウ</t>
    </rPh>
    <rPh sb="6" eb="9">
      <t>ゴウケイスウ</t>
    </rPh>
    <phoneticPr fontId="2"/>
  </si>
  <si>
    <t>税率(年額)</t>
    <rPh sb="0" eb="2">
      <t>ゼイリツ</t>
    </rPh>
    <rPh sb="3" eb="5">
      <t>ネンガク</t>
    </rPh>
    <phoneticPr fontId="2"/>
  </si>
  <si>
    <t>50億円以上</t>
    <rPh sb="2" eb="3">
      <t>オク</t>
    </rPh>
    <rPh sb="3" eb="4">
      <t>エン</t>
    </rPh>
    <rPh sb="4" eb="6">
      <t>イジョウ</t>
    </rPh>
    <phoneticPr fontId="2"/>
  </si>
  <si>
    <t>50人超</t>
    <rPh sb="2" eb="3">
      <t>ニン</t>
    </rPh>
    <rPh sb="3" eb="4">
      <t>チョウ</t>
    </rPh>
    <phoneticPr fontId="2"/>
  </si>
  <si>
    <t>300万円</t>
    <rPh sb="3" eb="5">
      <t>マンエン</t>
    </rPh>
    <phoneticPr fontId="2"/>
  </si>
  <si>
    <t>50人以下</t>
    <rPh sb="2" eb="3">
      <t>ニン</t>
    </rPh>
    <rPh sb="3" eb="5">
      <t>イカ</t>
    </rPh>
    <phoneticPr fontId="2"/>
  </si>
  <si>
    <t>41万円</t>
    <rPh sb="2" eb="4">
      <t>マンエン</t>
    </rPh>
    <phoneticPr fontId="2"/>
  </si>
  <si>
    <t>10億円超
50億円以下</t>
    <rPh sb="2" eb="4">
      <t>オクエン</t>
    </rPh>
    <rPh sb="4" eb="5">
      <t>チョウ</t>
    </rPh>
    <rPh sb="8" eb="10">
      <t>オクエン</t>
    </rPh>
    <rPh sb="10" eb="12">
      <t>イカ</t>
    </rPh>
    <phoneticPr fontId="2"/>
  </si>
  <si>
    <t>175万円</t>
    <rPh sb="3" eb="5">
      <t>マンエン</t>
    </rPh>
    <phoneticPr fontId="2"/>
  </si>
  <si>
    <t>1億円超
10億円以下</t>
    <rPh sb="1" eb="3">
      <t>オクエン</t>
    </rPh>
    <rPh sb="3" eb="4">
      <t>チョウ</t>
    </rPh>
    <rPh sb="7" eb="9">
      <t>オクエン</t>
    </rPh>
    <rPh sb="9" eb="11">
      <t>イカ</t>
    </rPh>
    <phoneticPr fontId="2"/>
  </si>
  <si>
    <t>40万円</t>
    <rPh sb="2" eb="4">
      <t>マンエン</t>
    </rPh>
    <phoneticPr fontId="2"/>
  </si>
  <si>
    <t>16万円</t>
    <rPh sb="2" eb="4">
      <t>マンエン</t>
    </rPh>
    <phoneticPr fontId="2"/>
  </si>
  <si>
    <t>1千万円超
1億円以下</t>
    <rPh sb="1" eb="3">
      <t>センマン</t>
    </rPh>
    <rPh sb="3" eb="4">
      <t>エン</t>
    </rPh>
    <rPh sb="4" eb="5">
      <t>チョウ</t>
    </rPh>
    <rPh sb="7" eb="9">
      <t>オクエン</t>
    </rPh>
    <rPh sb="9" eb="11">
      <t>イカ</t>
    </rPh>
    <phoneticPr fontId="2"/>
  </si>
  <si>
    <t>15万円</t>
    <rPh sb="2" eb="4">
      <t>マンエン</t>
    </rPh>
    <phoneticPr fontId="2"/>
  </si>
  <si>
    <t>13万円</t>
    <rPh sb="2" eb="4">
      <t>マンエン</t>
    </rPh>
    <phoneticPr fontId="2"/>
  </si>
  <si>
    <t>1千万円以下</t>
    <rPh sb="1" eb="3">
      <t>センマン</t>
    </rPh>
    <rPh sb="3" eb="4">
      <t>エン</t>
    </rPh>
    <rPh sb="4" eb="6">
      <t>イカ</t>
    </rPh>
    <phoneticPr fontId="2"/>
  </si>
  <si>
    <t>12万円</t>
    <rPh sb="2" eb="4">
      <t>マンエン</t>
    </rPh>
    <phoneticPr fontId="2"/>
  </si>
  <si>
    <t>5万円</t>
    <rPh sb="1" eb="3">
      <t>マンエン</t>
    </rPh>
    <phoneticPr fontId="2"/>
  </si>
  <si>
    <t>上記以外の法人等</t>
    <rPh sb="0" eb="2">
      <t>ジョウキ</t>
    </rPh>
    <rPh sb="2" eb="4">
      <t>イガイ</t>
    </rPh>
    <rPh sb="5" eb="7">
      <t>ホウジン</t>
    </rPh>
    <rPh sb="7" eb="8">
      <t>トウ</t>
    </rPh>
    <phoneticPr fontId="2"/>
  </si>
  <si>
    <t xml:space="preserve"> 従業者数の合計数 … 町内の事務所、事業所または</t>
    <rPh sb="1" eb="2">
      <t>ジュウ</t>
    </rPh>
    <rPh sb="2" eb="5">
      <t>ギョウシャスウ</t>
    </rPh>
    <rPh sb="6" eb="9">
      <t>ゴウケイスウ</t>
    </rPh>
    <rPh sb="12" eb="14">
      <t>チョウナイ</t>
    </rPh>
    <rPh sb="15" eb="17">
      <t>ジム</t>
    </rPh>
    <rPh sb="17" eb="18">
      <t>ショ</t>
    </rPh>
    <rPh sb="19" eb="22">
      <t>ジギョウショ</t>
    </rPh>
    <phoneticPr fontId="2"/>
  </si>
  <si>
    <t xml:space="preserve">  　　　　　　　　　 寮等の従業者数の合計数</t>
    <rPh sb="12" eb="13">
      <t>リョウ</t>
    </rPh>
    <rPh sb="13" eb="14">
      <t>トウ</t>
    </rPh>
    <rPh sb="15" eb="18">
      <t>ジュウギョウシャ</t>
    </rPh>
    <rPh sb="18" eb="19">
      <t>スウ</t>
    </rPh>
    <rPh sb="20" eb="23">
      <t>ゴウケイスウ</t>
    </rPh>
    <phoneticPr fontId="2"/>
  </si>
  <si>
    <r>
      <t>○　</t>
    </r>
    <r>
      <rPr>
        <sz val="9"/>
        <rFont val="ＭＳ ゴシック"/>
        <family val="3"/>
        <charset val="128"/>
      </rPr>
      <t>納付場所</t>
    </r>
    <rPh sb="2" eb="4">
      <t>ノウフ</t>
    </rPh>
    <rPh sb="4" eb="6">
      <t>バショ</t>
    </rPh>
    <phoneticPr fontId="2"/>
  </si>
  <si>
    <t>知多信用金庫</t>
  </si>
  <si>
    <t>あいち知多農業協組合</t>
  </si>
  <si>
    <t>西尾信用金庫</t>
    <rPh sb="0" eb="2">
      <t>ニシオ</t>
    </rPh>
    <rPh sb="2" eb="4">
      <t>シンヨウ</t>
    </rPh>
    <rPh sb="4" eb="6">
      <t>キンコ</t>
    </rPh>
    <phoneticPr fontId="2"/>
  </si>
  <si>
    <t>半田信用金庫</t>
  </si>
  <si>
    <t>㈱大垣共立銀行</t>
  </si>
  <si>
    <t>㈱十六銀行</t>
  </si>
  <si>
    <t>愛知・三重・岐阜・静岡県下</t>
  </si>
  <si>
    <t>ゆうちょ銀行・各郵便局</t>
  </si>
  <si>
    <t>所在地</t>
    <rPh sb="0" eb="3">
      <t>ショザイチ</t>
    </rPh>
    <phoneticPr fontId="2"/>
  </si>
  <si>
    <t>名称</t>
    <rPh sb="0" eb="2">
      <t>メイショウ</t>
    </rPh>
    <phoneticPr fontId="2"/>
  </si>
  <si>
    <t>事業年度</t>
    <rPh sb="0" eb="2">
      <t>ジギョウ</t>
    </rPh>
    <rPh sb="2" eb="4">
      <t>ネンド</t>
    </rPh>
    <phoneticPr fontId="2"/>
  </si>
  <si>
    <t>会社番号</t>
    <rPh sb="0" eb="2">
      <t>カイシャ</t>
    </rPh>
    <rPh sb="2" eb="4">
      <t>バンゴウ</t>
    </rPh>
    <phoneticPr fontId="2"/>
  </si>
  <si>
    <t>法人税割</t>
    <rPh sb="0" eb="3">
      <t>ホウジンゼイ</t>
    </rPh>
    <rPh sb="3" eb="4">
      <t>ワリ</t>
    </rPh>
    <phoneticPr fontId="2"/>
  </si>
  <si>
    <t>均等割</t>
    <rPh sb="0" eb="3">
      <t>キントウワ</t>
    </rPh>
    <phoneticPr fontId="2"/>
  </si>
  <si>
    <t>納期限</t>
    <rPh sb="0" eb="1">
      <t>ノウ</t>
    </rPh>
    <rPh sb="1" eb="3">
      <t>キゲン</t>
    </rPh>
    <phoneticPr fontId="2"/>
  </si>
  <si>
    <t>から</t>
    <phoneticPr fontId="2"/>
  </si>
  <si>
    <t>１．法人情報の入力</t>
    <rPh sb="2" eb="4">
      <t>ホウジン</t>
    </rPh>
    <rPh sb="4" eb="6">
      <t>ジョウホウ</t>
    </rPh>
    <rPh sb="7" eb="9">
      <t>ニュウリョク</t>
    </rPh>
    <phoneticPr fontId="2"/>
  </si>
  <si>
    <t>２．事業年度の入力</t>
    <rPh sb="2" eb="4">
      <t>ジギョウ</t>
    </rPh>
    <rPh sb="4" eb="6">
      <t>ネンド</t>
    </rPh>
    <rPh sb="7" eb="9">
      <t>ニュウリョク</t>
    </rPh>
    <phoneticPr fontId="2"/>
  </si>
  <si>
    <t>３．税額の入力</t>
    <rPh sb="2" eb="4">
      <t>ゼイガク</t>
    </rPh>
    <rPh sb="5" eb="7">
      <t>ニュウリョク</t>
    </rPh>
    <phoneticPr fontId="2"/>
  </si>
  <si>
    <t>４．納期限の入力</t>
    <rPh sb="2" eb="3">
      <t>ノウ</t>
    </rPh>
    <rPh sb="3" eb="5">
      <t>キゲン</t>
    </rPh>
    <rPh sb="6" eb="8">
      <t>ニュウリョク</t>
    </rPh>
    <phoneticPr fontId="2"/>
  </si>
  <si>
    <t>　下記１．～４．までを入力し、「法人町民税納付書」シートを印刷してください。印刷後に申告区分の該当するものを丸で囲んで納付書として使用してください。
　なお、「法人町民税」シートは２ページありますが、２ページ目は納付者保管の領収書裏面のみに印刷される説明文となっていますので、必要な場合は両面印刷を、不要な場合は１ページ目のみを印刷してください。</t>
    <rPh sb="1" eb="3">
      <t>カキ</t>
    </rPh>
    <rPh sb="11" eb="13">
      <t>ニュウリョク</t>
    </rPh>
    <rPh sb="16" eb="18">
      <t>ホウジン</t>
    </rPh>
    <rPh sb="18" eb="20">
      <t>チョウミン</t>
    </rPh>
    <rPh sb="20" eb="21">
      <t>ゼイ</t>
    </rPh>
    <rPh sb="21" eb="24">
      <t>ノウフショ</t>
    </rPh>
    <rPh sb="29" eb="31">
      <t>インサツ</t>
    </rPh>
    <rPh sb="38" eb="40">
      <t>インサツ</t>
    </rPh>
    <rPh sb="40" eb="41">
      <t>ゴ</t>
    </rPh>
    <rPh sb="42" eb="44">
      <t>シンコク</t>
    </rPh>
    <rPh sb="44" eb="46">
      <t>クブン</t>
    </rPh>
    <rPh sb="47" eb="49">
      <t>ガイトウ</t>
    </rPh>
    <rPh sb="54" eb="55">
      <t>マル</t>
    </rPh>
    <rPh sb="56" eb="57">
      <t>カコ</t>
    </rPh>
    <rPh sb="59" eb="62">
      <t>ノウフショ</t>
    </rPh>
    <rPh sb="65" eb="67">
      <t>シヨウ</t>
    </rPh>
    <rPh sb="80" eb="82">
      <t>ホウジン</t>
    </rPh>
    <rPh sb="82" eb="84">
      <t>チョウミン</t>
    </rPh>
    <rPh sb="84" eb="85">
      <t>ゼイ</t>
    </rPh>
    <rPh sb="104" eb="105">
      <t>メ</t>
    </rPh>
    <rPh sb="106" eb="108">
      <t>ノウフ</t>
    </rPh>
    <rPh sb="108" eb="109">
      <t>シャ</t>
    </rPh>
    <rPh sb="109" eb="111">
      <t>ホカン</t>
    </rPh>
    <rPh sb="112" eb="115">
      <t>リョウシュウショ</t>
    </rPh>
    <rPh sb="115" eb="117">
      <t>ウラメン</t>
    </rPh>
    <rPh sb="120" eb="122">
      <t>インサツ</t>
    </rPh>
    <rPh sb="125" eb="127">
      <t>セツメイ</t>
    </rPh>
    <phoneticPr fontId="2"/>
  </si>
  <si>
    <t>○使用方法</t>
    <rPh sb="1" eb="3">
      <t>シヨウ</t>
    </rPh>
    <rPh sb="3" eb="5">
      <t>ホウホウ</t>
    </rPh>
    <phoneticPr fontId="2"/>
  </si>
  <si>
    <t>9.7％</t>
    <phoneticPr fontId="2"/>
  </si>
  <si>
    <t>令和元年9月30日までに開始した事業年度</t>
    <rPh sb="0" eb="2">
      <t>レイワ</t>
    </rPh>
    <rPh sb="2" eb="4">
      <t>ガンネン</t>
    </rPh>
    <rPh sb="5" eb="6">
      <t>ガツ</t>
    </rPh>
    <rPh sb="8" eb="9">
      <t>ニチ</t>
    </rPh>
    <rPh sb="12" eb="14">
      <t>カイシ</t>
    </rPh>
    <rPh sb="16" eb="18">
      <t>ジギョウ</t>
    </rPh>
    <rPh sb="18" eb="20">
      <t>ネンド</t>
    </rPh>
    <phoneticPr fontId="2"/>
  </si>
  <si>
    <t>令和元年10月1日以後に開始する事業年度</t>
    <rPh sb="0" eb="2">
      <t>レイワ</t>
    </rPh>
    <rPh sb="2" eb="4">
      <t>ガンネン</t>
    </rPh>
    <rPh sb="6" eb="7">
      <t>ガツ</t>
    </rPh>
    <rPh sb="8" eb="9">
      <t>ニチ</t>
    </rPh>
    <rPh sb="9" eb="11">
      <t>イゴ</t>
    </rPh>
    <rPh sb="12" eb="14">
      <t>カイシ</t>
    </rPh>
    <rPh sb="16" eb="18">
      <t>ジギョウ</t>
    </rPh>
    <rPh sb="18" eb="20">
      <t>ネンド</t>
    </rPh>
    <phoneticPr fontId="2"/>
  </si>
  <si>
    <t>6.0％</t>
    <phoneticPr fontId="2"/>
  </si>
  <si>
    <t>口　　座　　番　　号</t>
    <phoneticPr fontId="2"/>
  </si>
  <si>
    <t>口　　座　　番　　号</t>
    <phoneticPr fontId="2"/>
  </si>
  <si>
    <t>加　　　入　　　者</t>
    <phoneticPr fontId="2"/>
  </si>
  <si>
    <t>加　　　入　　　者</t>
    <phoneticPr fontId="2"/>
  </si>
  <si>
    <t>加　　　入　　　者</t>
    <phoneticPr fontId="2"/>
  </si>
  <si>
    <r>
      <t>延</t>
    </r>
    <r>
      <rPr>
        <sz val="5"/>
        <rFont val="ＭＳ 明朝"/>
        <family val="1"/>
        <charset val="128"/>
      </rPr>
      <t xml:space="preserve"> </t>
    </r>
    <r>
      <rPr>
        <sz val="9"/>
        <rFont val="ＭＳ 明朝"/>
        <family val="1"/>
        <charset val="128"/>
      </rPr>
      <t>滞</t>
    </r>
    <r>
      <rPr>
        <sz val="5"/>
        <rFont val="ＭＳ 明朝"/>
        <family val="1"/>
        <charset val="128"/>
      </rPr>
      <t xml:space="preserve"> </t>
    </r>
    <r>
      <rPr>
        <sz val="9"/>
        <rFont val="ＭＳ 明朝"/>
        <family val="1"/>
        <charset val="128"/>
      </rPr>
      <t>金</t>
    </r>
    <r>
      <rPr>
        <sz val="5"/>
        <rFont val="ＭＳ 明朝"/>
        <family val="1"/>
        <charset val="128"/>
      </rPr>
      <t xml:space="preserve"> </t>
    </r>
    <rPh sb="0" eb="1">
      <t>エン</t>
    </rPh>
    <rPh sb="2" eb="3">
      <t>タイ</t>
    </rPh>
    <rPh sb="4" eb="5">
      <t>キン</t>
    </rPh>
    <phoneticPr fontId="2"/>
  </si>
  <si>
    <t>㈱愛知銀行</t>
    <phoneticPr fontId="2"/>
  </si>
  <si>
    <t>㈱中京銀行</t>
    <phoneticPr fontId="2"/>
  </si>
  <si>
    <t>㈱名古屋銀行</t>
    <phoneticPr fontId="2"/>
  </si>
  <si>
    <t>阿久比町役場　出納室</t>
    <rPh sb="7" eb="10">
      <t>スイトウシツ</t>
    </rPh>
    <phoneticPr fontId="2"/>
  </si>
  <si>
    <t>　　上記のとおり納付します。</t>
    <rPh sb="2" eb="4">
      <t>ジョウキ</t>
    </rPh>
    <rPh sb="8" eb="10">
      <t>ノウフ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</si>
</sst>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6">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5"/>
      <name val="ＭＳ 明朝"/>
      <family val="1"/>
      <charset val="128"/>
    </font>
    <font>
      <sz val="9"/>
      <name val="ＭＳ 明朝"/>
      <family val="1"/>
      <charset val="128"/>
    </font>
    <font>
      <sz val="12"/>
      <name val="ＭＳ 明朝"/>
      <family val="1"/>
      <charset val="128"/>
    </font>
    <font>
      <sz val="18"/>
      <name val="ＭＳ 明朝"/>
      <family val="1"/>
      <charset val="128"/>
    </font>
    <font>
      <sz val="18"/>
      <name val="ＭＳ Ｐゴシック"/>
      <family val="3"/>
      <charset val="128"/>
    </font>
    <font>
      <sz val="7"/>
      <name val="ＭＳ 明朝"/>
      <family val="1"/>
      <charset val="128"/>
    </font>
    <font>
      <sz val="4"/>
      <name val="ＭＳ 明朝"/>
      <family val="1"/>
      <charset val="128"/>
    </font>
    <font>
      <sz val="8"/>
      <name val="ＭＳ 明朝"/>
      <family val="1"/>
      <charset val="128"/>
    </font>
    <font>
      <sz val="7.5"/>
      <name val="ＭＳ 明朝"/>
      <family val="1"/>
      <charset val="128"/>
    </font>
    <font>
      <sz val="9"/>
      <name val="ＭＳ ゴシック"/>
      <family val="3"/>
      <charset val="128"/>
    </font>
    <font>
      <b/>
      <sz val="9"/>
      <color indexed="8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62">
    <border>
      <left/>
      <right/>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5" fillId="0" borderId="0">
      <alignment vertical="center"/>
    </xf>
  </cellStyleXfs>
  <cellXfs count="254">
    <xf numFmtId="0" fontId="0" fillId="0" borderId="0" xfId="0"/>
    <xf numFmtId="49" fontId="1" fillId="0" borderId="0" xfId="0" applyNumberFormat="1" applyFont="1"/>
    <xf numFmtId="49" fontId="1" fillId="0" borderId="1" xfId="0" applyNumberFormat="1" applyFont="1" applyBorder="1"/>
    <xf numFmtId="49" fontId="1" fillId="0" borderId="2" xfId="0" applyNumberFormat="1" applyFont="1" applyBorder="1" applyAlignment="1"/>
    <xf numFmtId="49" fontId="3" fillId="0" borderId="3" xfId="0" applyNumberFormat="1" applyFont="1" applyBorder="1" applyAlignment="1">
      <alignment vertical="center" textRotation="255"/>
    </xf>
    <xf numFmtId="49" fontId="4" fillId="0" borderId="0" xfId="0" applyNumberFormat="1" applyFont="1" applyBorder="1" applyAlignment="1">
      <alignment vertical="center"/>
    </xf>
    <xf numFmtId="49" fontId="1" fillId="0" borderId="5" xfId="0" applyNumberFormat="1" applyFont="1" applyBorder="1" applyAlignment="1"/>
    <xf numFmtId="49" fontId="3" fillId="0" borderId="6" xfId="0" applyNumberFormat="1" applyFont="1" applyBorder="1" applyAlignment="1">
      <alignment vertical="center" textRotation="255"/>
    </xf>
    <xf numFmtId="49" fontId="5" fillId="0" borderId="4" xfId="0" applyNumberFormat="1" applyFont="1" applyBorder="1" applyAlignment="1">
      <alignment vertical="center"/>
    </xf>
    <xf numFmtId="49" fontId="5" fillId="0" borderId="0" xfId="0" applyNumberFormat="1" applyFont="1" applyBorder="1" applyAlignment="1">
      <alignment vertical="center"/>
    </xf>
    <xf numFmtId="49" fontId="6" fillId="0" borderId="0" xfId="0" applyNumberFormat="1" applyFont="1" applyBorder="1" applyAlignment="1">
      <alignment vertical="center"/>
    </xf>
    <xf numFmtId="49" fontId="5" fillId="0" borderId="7" xfId="0" applyNumberFormat="1" applyFont="1" applyBorder="1" applyAlignment="1">
      <alignment vertical="center"/>
    </xf>
    <xf numFmtId="49" fontId="5" fillId="0" borderId="8" xfId="0" applyNumberFormat="1" applyFont="1" applyBorder="1" applyAlignment="1">
      <alignment vertical="center"/>
    </xf>
    <xf numFmtId="49" fontId="1" fillId="0" borderId="0"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0" xfId="0" applyNumberFormat="1" applyFont="1" applyBorder="1"/>
    <xf numFmtId="49" fontId="1" fillId="0" borderId="9" xfId="0" applyNumberFormat="1" applyFont="1" applyBorder="1"/>
    <xf numFmtId="49" fontId="3" fillId="0" borderId="6" xfId="0" applyNumberFormat="1" applyFont="1" applyBorder="1" applyAlignment="1">
      <alignment horizontal="right" vertical="top" textRotation="90"/>
    </xf>
    <xf numFmtId="49" fontId="3" fillId="0" borderId="10" xfId="0" applyNumberFormat="1" applyFont="1" applyBorder="1" applyAlignment="1">
      <alignment horizontal="center" vertical="top" textRotation="90"/>
    </xf>
    <xf numFmtId="49" fontId="3" fillId="0" borderId="10" xfId="0" applyNumberFormat="1" applyFont="1" applyBorder="1" applyAlignment="1">
      <alignment vertical="center" textRotation="255"/>
    </xf>
    <xf numFmtId="49" fontId="5" fillId="0" borderId="9" xfId="0" applyNumberFormat="1" applyFont="1" applyBorder="1"/>
    <xf numFmtId="49" fontId="1" fillId="0" borderId="11" xfId="0" applyNumberFormat="1" applyFont="1" applyBorder="1"/>
    <xf numFmtId="49" fontId="1" fillId="0" borderId="12" xfId="0" applyNumberFormat="1" applyFont="1" applyBorder="1"/>
    <xf numFmtId="49" fontId="1" fillId="0" borderId="13" xfId="0" applyNumberFormat="1" applyFont="1" applyBorder="1"/>
    <xf numFmtId="0" fontId="0" fillId="0" borderId="10" xfId="0" applyBorder="1" applyAlignment="1">
      <alignment vertical="center" textRotation="255"/>
    </xf>
    <xf numFmtId="0" fontId="1" fillId="0" borderId="15" xfId="0" applyNumberFormat="1" applyFont="1" applyBorder="1" applyAlignment="1">
      <alignment horizontal="center" vertical="center"/>
    </xf>
    <xf numFmtId="49" fontId="4" fillId="0" borderId="16" xfId="0" applyNumberFormat="1" applyFont="1" applyBorder="1" applyAlignment="1">
      <alignment horizontal="right" vertical="top"/>
    </xf>
    <xf numFmtId="49" fontId="4" fillId="0" borderId="17" xfId="0" applyNumberFormat="1" applyFont="1" applyBorder="1" applyAlignment="1">
      <alignment horizontal="right" vertical="top"/>
    </xf>
    <xf numFmtId="49" fontId="4" fillId="0" borderId="18" xfId="0" applyNumberFormat="1" applyFont="1" applyBorder="1" applyAlignment="1">
      <alignment horizontal="right" vertical="top"/>
    </xf>
    <xf numFmtId="49" fontId="4" fillId="0" borderId="19" xfId="0" applyNumberFormat="1" applyFont="1" applyBorder="1" applyAlignment="1">
      <alignment horizontal="right" vertical="top"/>
    </xf>
    <xf numFmtId="0" fontId="7" fillId="0" borderId="4" xfId="0" applyNumberFormat="1" applyFont="1" applyBorder="1" applyAlignment="1">
      <alignment horizontal="center" vertical="center"/>
    </xf>
    <xf numFmtId="0" fontId="7" fillId="0" borderId="20"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21"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7" fillId="0" borderId="22" xfId="0" applyNumberFormat="1" applyFont="1" applyBorder="1" applyAlignment="1">
      <alignment horizontal="center" vertical="center"/>
    </xf>
    <xf numFmtId="0" fontId="7" fillId="0" borderId="23" xfId="0" applyNumberFormat="1" applyFont="1" applyBorder="1" applyAlignment="1">
      <alignment horizontal="center" vertical="center"/>
    </xf>
    <xf numFmtId="0" fontId="7" fillId="0" borderId="24" xfId="0" applyNumberFormat="1" applyFont="1" applyBorder="1" applyAlignment="1">
      <alignment horizontal="center" vertical="center"/>
    </xf>
    <xf numFmtId="0" fontId="7" fillId="0" borderId="25"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7" fillId="0" borderId="16" xfId="0" applyNumberFormat="1" applyFont="1" applyBorder="1" applyAlignment="1">
      <alignment horizontal="center" vertical="center"/>
    </xf>
    <xf numFmtId="0" fontId="7" fillId="0" borderId="17" xfId="0" applyNumberFormat="1" applyFont="1" applyBorder="1" applyAlignment="1">
      <alignment horizontal="center" vertical="center"/>
    </xf>
    <xf numFmtId="0" fontId="7" fillId="0" borderId="18" xfId="0" applyNumberFormat="1" applyFont="1" applyBorder="1" applyAlignment="1">
      <alignment horizontal="center" vertical="center"/>
    </xf>
    <xf numFmtId="0" fontId="7" fillId="0" borderId="19" xfId="0" applyNumberFormat="1" applyFont="1" applyBorder="1" applyAlignment="1">
      <alignment horizontal="center" vertical="center"/>
    </xf>
    <xf numFmtId="49" fontId="5" fillId="0" borderId="26" xfId="0" applyNumberFormat="1" applyFont="1" applyBorder="1" applyAlignment="1">
      <alignment horizontal="center" vertical="center"/>
    </xf>
    <xf numFmtId="0" fontId="7" fillId="0" borderId="27" xfId="0" applyNumberFormat="1" applyFont="1" applyBorder="1" applyAlignment="1">
      <alignment horizontal="center" vertical="center"/>
    </xf>
    <xf numFmtId="0" fontId="7" fillId="0" borderId="28" xfId="0" applyNumberFormat="1" applyFont="1" applyBorder="1" applyAlignment="1">
      <alignment horizontal="center" vertical="center"/>
    </xf>
    <xf numFmtId="0" fontId="7" fillId="0" borderId="29" xfId="0" applyNumberFormat="1" applyFont="1" applyBorder="1" applyAlignment="1">
      <alignment horizontal="center" vertical="center"/>
    </xf>
    <xf numFmtId="0" fontId="7" fillId="0" borderId="30" xfId="0" applyNumberFormat="1" applyFont="1" applyBorder="1" applyAlignment="1">
      <alignment horizontal="center" vertical="center"/>
    </xf>
    <xf numFmtId="0" fontId="7" fillId="0" borderId="31" xfId="0" applyNumberFormat="1" applyFont="1" applyBorder="1" applyAlignment="1">
      <alignment horizontal="center" vertical="center"/>
    </xf>
    <xf numFmtId="49" fontId="3" fillId="0" borderId="0" xfId="0" applyNumberFormat="1" applyFont="1" applyBorder="1" applyAlignment="1">
      <alignment horizontal="right" vertical="top" textRotation="90"/>
    </xf>
    <xf numFmtId="49" fontId="3" fillId="0" borderId="6" xfId="0" applyNumberFormat="1" applyFont="1" applyBorder="1" applyAlignment="1">
      <alignment horizontal="center" vertical="top" textRotation="90"/>
    </xf>
    <xf numFmtId="0" fontId="7" fillId="0" borderId="32" xfId="0" applyNumberFormat="1" applyFont="1" applyBorder="1" applyAlignment="1">
      <alignment horizontal="center" vertical="center"/>
    </xf>
    <xf numFmtId="49" fontId="9" fillId="0" borderId="0" xfId="0" applyNumberFormat="1" applyFont="1" applyBorder="1" applyAlignment="1"/>
    <xf numFmtId="49" fontId="9" fillId="0" borderId="9" xfId="0" applyNumberFormat="1" applyFont="1" applyBorder="1" applyAlignment="1"/>
    <xf numFmtId="49" fontId="1" fillId="0" borderId="33" xfId="0" applyNumberFormat="1" applyFont="1" applyBorder="1"/>
    <xf numFmtId="49" fontId="1" fillId="0" borderId="34" xfId="0" applyNumberFormat="1" applyFont="1" applyBorder="1" applyAlignment="1"/>
    <xf numFmtId="49" fontId="3" fillId="0" borderId="35" xfId="0" applyNumberFormat="1" applyFont="1" applyBorder="1" applyAlignment="1">
      <alignment vertical="center" textRotation="255"/>
    </xf>
    <xf numFmtId="49" fontId="1" fillId="0" borderId="0" xfId="0" applyNumberFormat="1" applyFont="1" applyBorder="1" applyAlignment="1">
      <alignment horizontal="center"/>
    </xf>
    <xf numFmtId="49" fontId="1" fillId="0" borderId="0" xfId="0" applyNumberFormat="1" applyFont="1" applyBorder="1" applyAlignment="1"/>
    <xf numFmtId="49" fontId="3" fillId="0" borderId="0" xfId="0" applyNumberFormat="1" applyFont="1" applyBorder="1" applyAlignment="1">
      <alignment vertical="center" textRotation="255"/>
    </xf>
    <xf numFmtId="49" fontId="4"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0" xfId="0" applyNumberFormat="1" applyFont="1" applyBorder="1" applyAlignment="1">
      <alignment horizontal="left" vertical="center"/>
    </xf>
    <xf numFmtId="49" fontId="5" fillId="0" borderId="0" xfId="0" applyNumberFormat="1" applyFont="1" applyBorder="1" applyAlignment="1"/>
    <xf numFmtId="49" fontId="5" fillId="0" borderId="0" xfId="0" applyNumberFormat="1" applyFont="1" applyBorder="1" applyAlignment="1">
      <alignment horizontal="distributed" vertical="center"/>
    </xf>
    <xf numFmtId="0" fontId="0" fillId="0" borderId="0" xfId="0" applyBorder="1" applyAlignment="1">
      <alignment horizontal="distributed" vertical="center"/>
    </xf>
    <xf numFmtId="49" fontId="5" fillId="0" borderId="0" xfId="0" applyNumberFormat="1" applyFont="1" applyAlignment="1">
      <alignment vertical="center"/>
    </xf>
    <xf numFmtId="49" fontId="5" fillId="0" borderId="0" xfId="0" applyNumberFormat="1" applyFont="1" applyBorder="1" applyAlignment="1">
      <alignment horizontal="left" vertical="center" indent="1"/>
    </xf>
    <xf numFmtId="49" fontId="5" fillId="0" borderId="0" xfId="0" applyNumberFormat="1" applyFont="1" applyAlignment="1"/>
    <xf numFmtId="49" fontId="4" fillId="0" borderId="0" xfId="0" applyNumberFormat="1" applyFont="1" applyBorder="1" applyAlignment="1">
      <alignment horizontal="center" vertical="center" textRotation="255"/>
    </xf>
    <xf numFmtId="49" fontId="3" fillId="0" borderId="0" xfId="0" applyNumberFormat="1" applyFont="1" applyBorder="1" applyAlignment="1">
      <alignment horizontal="right" vertical="center"/>
    </xf>
    <xf numFmtId="49" fontId="4" fillId="0" borderId="0" xfId="0" applyNumberFormat="1" applyFont="1" applyBorder="1" applyAlignment="1">
      <alignment horizontal="right" vertical="top"/>
    </xf>
    <xf numFmtId="0" fontId="0" fillId="0" borderId="0" xfId="0" applyBorder="1" applyAlignment="1"/>
    <xf numFmtId="49" fontId="5" fillId="0" borderId="0" xfId="0" applyNumberFormat="1" applyFont="1" applyBorder="1" applyAlignment="1">
      <alignment horizontal="center"/>
    </xf>
    <xf numFmtId="49" fontId="5" fillId="0" borderId="0" xfId="0" applyNumberFormat="1" applyFont="1" applyBorder="1" applyAlignment="1">
      <alignment horizontal="right" vertical="center"/>
    </xf>
    <xf numFmtId="49" fontId="5" fillId="0" borderId="0" xfId="0" applyNumberFormat="1" applyFont="1" applyBorder="1" applyAlignment="1">
      <alignment horizontal="center" vertical="distributed" textRotation="255"/>
    </xf>
    <xf numFmtId="49" fontId="5" fillId="0" borderId="0" xfId="0" applyNumberFormat="1" applyFont="1"/>
    <xf numFmtId="49" fontId="5" fillId="0" borderId="0" xfId="0" applyNumberFormat="1" applyFont="1" applyAlignment="1">
      <alignment horizontal="left" indent="2"/>
    </xf>
    <xf numFmtId="49" fontId="5" fillId="0" borderId="0" xfId="0" applyNumberFormat="1" applyFont="1" applyBorder="1" applyAlignment="1">
      <alignment horizontal="left" indent="2"/>
    </xf>
    <xf numFmtId="49" fontId="9" fillId="0" borderId="0" xfId="0" applyNumberFormat="1" applyFont="1" applyBorder="1" applyAlignment="1">
      <alignment horizontal="center"/>
    </xf>
    <xf numFmtId="49" fontId="5" fillId="0" borderId="0" xfId="0" applyNumberFormat="1" applyFont="1" applyAlignment="1">
      <alignment horizontal="left" vertical="top" indent="2"/>
    </xf>
    <xf numFmtId="49" fontId="5" fillId="0" borderId="36" xfId="0" applyNumberFormat="1" applyFont="1"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xf>
    <xf numFmtId="57" fontId="0" fillId="0" borderId="22" xfId="0" applyNumberFormat="1" applyBorder="1" applyAlignment="1">
      <alignment horizontal="center" vertical="center"/>
    </xf>
    <xf numFmtId="57" fontId="0" fillId="0" borderId="38" xfId="0" applyNumberFormat="1" applyBorder="1" applyAlignment="1">
      <alignment horizontal="center" vertical="center"/>
    </xf>
    <xf numFmtId="0" fontId="7" fillId="0" borderId="39" xfId="0" applyNumberFormat="1" applyFont="1" applyBorder="1" applyAlignment="1">
      <alignment horizontal="center" vertical="center"/>
    </xf>
    <xf numFmtId="0" fontId="7" fillId="0" borderId="40" xfId="0" applyNumberFormat="1" applyFont="1" applyBorder="1" applyAlignment="1">
      <alignment horizontal="center" vertical="center"/>
    </xf>
    <xf numFmtId="0" fontId="7" fillId="0" borderId="41" xfId="0" applyNumberFormat="1" applyFont="1" applyBorder="1" applyAlignment="1">
      <alignment horizontal="center" vertical="center"/>
    </xf>
    <xf numFmtId="0" fontId="7" fillId="0" borderId="42" xfId="0" applyNumberFormat="1" applyFont="1" applyBorder="1" applyAlignment="1">
      <alignment horizontal="center" vertical="center"/>
    </xf>
    <xf numFmtId="49" fontId="3" fillId="0" borderId="5" xfId="0" applyNumberFormat="1" applyFont="1" applyBorder="1" applyAlignment="1"/>
    <xf numFmtId="49" fontId="3" fillId="0" borderId="6" xfId="0" applyNumberFormat="1" applyFont="1" applyBorder="1" applyAlignment="1">
      <alignment textRotation="255"/>
    </xf>
    <xf numFmtId="49" fontId="3" fillId="0" borderId="0" xfId="0" applyNumberFormat="1" applyFont="1" applyAlignment="1"/>
    <xf numFmtId="49" fontId="3" fillId="0" borderId="14" xfId="0" applyNumberFormat="1" applyFont="1" applyBorder="1" applyAlignment="1">
      <alignment horizontal="center"/>
    </xf>
    <xf numFmtId="0" fontId="3" fillId="0" borderId="10" xfId="0" applyFont="1" applyBorder="1" applyAlignment="1">
      <alignment textRotation="255"/>
    </xf>
    <xf numFmtId="49" fontId="3" fillId="0" borderId="4" xfId="0" applyNumberFormat="1" applyFont="1" applyBorder="1" applyAlignment="1"/>
    <xf numFmtId="49" fontId="3" fillId="0" borderId="0" xfId="0" applyNumberFormat="1" applyFont="1" applyBorder="1" applyAlignment="1"/>
    <xf numFmtId="3" fontId="0" fillId="0" borderId="14" xfId="0" applyNumberFormat="1" applyBorder="1" applyAlignment="1">
      <alignment horizontal="right" vertical="center"/>
    </xf>
    <xf numFmtId="176" fontId="0" fillId="0" borderId="22" xfId="0" applyNumberFormat="1" applyBorder="1" applyAlignment="1">
      <alignment horizontal="center" vertical="center"/>
    </xf>
    <xf numFmtId="176" fontId="0" fillId="0" borderId="43" xfId="0" applyNumberFormat="1" applyBorder="1" applyAlignment="1">
      <alignment horizontal="center" vertical="center"/>
    </xf>
    <xf numFmtId="0" fontId="0" fillId="0" borderId="0" xfId="0" applyAlignment="1">
      <alignment horizontal="left" vertical="top" wrapText="1"/>
    </xf>
    <xf numFmtId="0" fontId="0" fillId="0" borderId="14" xfId="0" applyBorder="1" applyAlignment="1">
      <alignment horizontal="center" vertical="center"/>
    </xf>
    <xf numFmtId="0" fontId="0" fillId="0" borderId="1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22" xfId="0" applyBorder="1" applyAlignment="1">
      <alignment horizontal="left" vertical="center" shrinkToFit="1"/>
    </xf>
    <xf numFmtId="0" fontId="0" fillId="0" borderId="44" xfId="0" applyBorder="1" applyAlignment="1">
      <alignment horizontal="left" vertical="center" shrinkToFit="1"/>
    </xf>
    <xf numFmtId="0" fontId="0" fillId="0" borderId="43" xfId="0" applyBorder="1" applyAlignment="1">
      <alignment horizontal="left" vertical="center" shrinkToFit="1"/>
    </xf>
    <xf numFmtId="0" fontId="7" fillId="0" borderId="45" xfId="0" applyNumberFormat="1" applyFont="1" applyBorder="1" applyAlignment="1">
      <alignment horizontal="center" vertical="center"/>
    </xf>
    <xf numFmtId="0" fontId="7" fillId="0" borderId="42" xfId="0" applyNumberFormat="1" applyFont="1" applyBorder="1" applyAlignment="1">
      <alignment horizontal="center" vertical="center"/>
    </xf>
    <xf numFmtId="0" fontId="7" fillId="0" borderId="46"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11" fillId="0" borderId="0" xfId="0" applyNumberFormat="1" applyFont="1" applyBorder="1" applyAlignment="1"/>
    <xf numFmtId="49" fontId="5" fillId="0" borderId="14"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5" fillId="0" borderId="44" xfId="0" applyFont="1" applyBorder="1" applyAlignment="1">
      <alignment horizontal="center" vertical="center"/>
    </xf>
    <xf numFmtId="0" fontId="5" fillId="0" borderId="43" xfId="0" applyFont="1" applyBorder="1" applyAlignment="1">
      <alignment horizontal="center" vertical="center"/>
    </xf>
    <xf numFmtId="0" fontId="5" fillId="0" borderId="22" xfId="0" applyFont="1" applyBorder="1" applyAlignment="1">
      <alignment horizontal="center" vertical="center"/>
    </xf>
    <xf numFmtId="49" fontId="11" fillId="0" borderId="0" xfId="0" applyNumberFormat="1" applyFont="1" applyAlignment="1">
      <alignment vertical="center"/>
    </xf>
    <xf numFmtId="49" fontId="1" fillId="0" borderId="0" xfId="0" applyNumberFormat="1" applyFont="1" applyBorder="1" applyAlignment="1">
      <alignment vertical="center"/>
    </xf>
    <xf numFmtId="49" fontId="9" fillId="0" borderId="0" xfId="0" applyNumberFormat="1" applyFont="1" applyBorder="1" applyAlignment="1"/>
    <xf numFmtId="49" fontId="9" fillId="0" borderId="9" xfId="0" applyNumberFormat="1" applyFont="1" applyBorder="1" applyAlignment="1"/>
    <xf numFmtId="49" fontId="11" fillId="0" borderId="11" xfId="0" applyNumberFormat="1" applyFont="1" applyBorder="1" applyAlignment="1">
      <alignment horizontal="center" vertical="top"/>
    </xf>
    <xf numFmtId="49" fontId="11" fillId="0" borderId="12" xfId="0" applyNumberFormat="1" applyFont="1" applyBorder="1" applyAlignment="1">
      <alignment horizontal="center" vertical="top"/>
    </xf>
    <xf numFmtId="49" fontId="11" fillId="0" borderId="13" xfId="0" applyNumberFormat="1" applyFont="1" applyBorder="1" applyAlignment="1">
      <alignment horizontal="center" vertical="top"/>
    </xf>
    <xf numFmtId="49" fontId="5" fillId="0" borderId="14" xfId="0" applyNumberFormat="1" applyFont="1" applyBorder="1" applyAlignment="1">
      <alignment horizontal="right"/>
    </xf>
    <xf numFmtId="49" fontId="4" fillId="0" borderId="16"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12" fillId="0" borderId="16" xfId="0" applyNumberFormat="1" applyFont="1" applyBorder="1" applyAlignment="1">
      <alignment horizontal="center" wrapText="1"/>
    </xf>
    <xf numFmtId="49" fontId="12" fillId="0" borderId="7" xfId="0" applyNumberFormat="1" applyFont="1" applyBorder="1" applyAlignment="1">
      <alignment horizontal="center" wrapText="1"/>
    </xf>
    <xf numFmtId="49" fontId="12" fillId="0" borderId="8" xfId="0" applyNumberFormat="1" applyFont="1" applyBorder="1" applyAlignment="1">
      <alignment horizontal="center" wrapText="1"/>
    </xf>
    <xf numFmtId="49" fontId="1" fillId="0" borderId="47" xfId="0" applyNumberFormat="1" applyFont="1" applyBorder="1" applyAlignment="1">
      <alignment horizontal="center"/>
    </xf>
    <xf numFmtId="49" fontId="1" fillId="0" borderId="48" xfId="0" applyNumberFormat="1" applyFont="1" applyBorder="1" applyAlignment="1">
      <alignment horizontal="center"/>
    </xf>
    <xf numFmtId="49" fontId="1" fillId="0" borderId="49" xfId="0" applyNumberFormat="1" applyFont="1" applyBorder="1" applyAlignment="1">
      <alignment horizontal="center"/>
    </xf>
    <xf numFmtId="49" fontId="1" fillId="0" borderId="4" xfId="0" applyNumberFormat="1" applyFont="1" applyBorder="1" applyAlignment="1">
      <alignment horizontal="center"/>
    </xf>
    <xf numFmtId="49" fontId="1" fillId="0" borderId="0" xfId="0" applyNumberFormat="1" applyFont="1" applyBorder="1" applyAlignment="1">
      <alignment horizontal="center"/>
    </xf>
    <xf numFmtId="49" fontId="1" fillId="0" borderId="9" xfId="0" applyNumberFormat="1" applyFont="1" applyBorder="1" applyAlignment="1">
      <alignment horizontal="center"/>
    </xf>
    <xf numFmtId="49" fontId="1" fillId="0" borderId="11" xfId="0" applyNumberFormat="1" applyFont="1" applyBorder="1" applyAlignment="1">
      <alignment horizontal="center"/>
    </xf>
    <xf numFmtId="49" fontId="1" fillId="0" borderId="12" xfId="0" applyNumberFormat="1" applyFont="1" applyBorder="1" applyAlignment="1">
      <alignment horizontal="center"/>
    </xf>
    <xf numFmtId="49" fontId="1" fillId="0" borderId="13" xfId="0" applyNumberFormat="1" applyFont="1" applyBorder="1" applyAlignment="1">
      <alignment horizont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50" xfId="0" applyNumberFormat="1" applyFont="1" applyBorder="1" applyAlignment="1">
      <alignment horizontal="center" vertical="center"/>
    </xf>
    <xf numFmtId="0" fontId="5" fillId="0" borderId="51" xfId="0" applyNumberFormat="1" applyFont="1" applyBorder="1" applyAlignment="1">
      <alignment horizontal="center" vertical="center"/>
    </xf>
    <xf numFmtId="0" fontId="5" fillId="0" borderId="52" xfId="0" applyNumberFormat="1" applyFont="1" applyBorder="1" applyAlignment="1">
      <alignment horizontal="center" vertical="center"/>
    </xf>
    <xf numFmtId="49" fontId="5" fillId="0" borderId="47" xfId="0" applyNumberFormat="1" applyFont="1" applyBorder="1" applyAlignment="1">
      <alignment horizontal="center" vertical="distributed" textRotation="255" justifyLastLine="1"/>
    </xf>
    <xf numFmtId="49" fontId="5" fillId="0" borderId="49" xfId="0" applyNumberFormat="1" applyFont="1" applyBorder="1" applyAlignment="1">
      <alignment horizontal="center" vertical="distributed" textRotation="255" justifyLastLine="1"/>
    </xf>
    <xf numFmtId="49" fontId="5" fillId="0" borderId="4" xfId="0" applyNumberFormat="1" applyFont="1" applyBorder="1" applyAlignment="1">
      <alignment horizontal="center" vertical="distributed" textRotation="255" justifyLastLine="1"/>
    </xf>
    <xf numFmtId="49" fontId="5" fillId="0" borderId="9" xfId="0" applyNumberFormat="1" applyFont="1" applyBorder="1" applyAlignment="1">
      <alignment horizontal="center" vertical="distributed" textRotation="255" justifyLastLine="1"/>
    </xf>
    <xf numFmtId="49" fontId="5" fillId="0" borderId="11" xfId="0" applyNumberFormat="1" applyFont="1" applyBorder="1" applyAlignment="1">
      <alignment horizontal="center" vertical="distributed" textRotation="255" justifyLastLine="1"/>
    </xf>
    <xf numFmtId="49" fontId="5" fillId="0" borderId="13" xfId="0" applyNumberFormat="1" applyFont="1" applyBorder="1" applyAlignment="1">
      <alignment horizontal="center" vertical="distributed" textRotation="255" justifyLastLine="1"/>
    </xf>
    <xf numFmtId="49" fontId="9" fillId="0" borderId="0" xfId="0" applyNumberFormat="1" applyFont="1" applyBorder="1" applyAlignment="1">
      <alignment horizontal="center"/>
    </xf>
    <xf numFmtId="49" fontId="9" fillId="0" borderId="9" xfId="0" applyNumberFormat="1" applyFont="1" applyBorder="1" applyAlignment="1">
      <alignment horizontal="center"/>
    </xf>
    <xf numFmtId="49" fontId="9" fillId="0" borderId="7" xfId="0" applyNumberFormat="1" applyFont="1" applyBorder="1" applyAlignment="1"/>
    <xf numFmtId="49" fontId="9" fillId="0" borderId="8" xfId="0" applyNumberFormat="1" applyFont="1" applyBorder="1" applyAlignment="1"/>
    <xf numFmtId="49" fontId="4" fillId="0" borderId="16" xfId="0" applyNumberFormat="1" applyFont="1" applyBorder="1" applyAlignment="1">
      <alignment horizontal="center" vertical="center" wrapText="1"/>
    </xf>
    <xf numFmtId="49" fontId="11" fillId="0" borderId="16" xfId="0" applyNumberFormat="1" applyFont="1" applyBorder="1" applyAlignment="1">
      <alignment horizontal="center" wrapText="1"/>
    </xf>
    <xf numFmtId="49" fontId="11" fillId="0" borderId="7" xfId="0" applyNumberFormat="1" applyFont="1" applyBorder="1" applyAlignment="1">
      <alignment horizontal="center" wrapText="1"/>
    </xf>
    <xf numFmtId="49" fontId="11" fillId="0" borderId="8" xfId="0" applyNumberFormat="1" applyFont="1" applyBorder="1" applyAlignment="1">
      <alignment horizontal="center" wrapText="1"/>
    </xf>
    <xf numFmtId="49" fontId="11" fillId="0" borderId="11" xfId="0" applyNumberFormat="1" applyFont="1" applyBorder="1" applyAlignment="1">
      <alignment horizontal="right" vertical="top"/>
    </xf>
    <xf numFmtId="49" fontId="11" fillId="0" borderId="12" xfId="0" applyNumberFormat="1" applyFont="1" applyBorder="1" applyAlignment="1">
      <alignment horizontal="right" vertical="top"/>
    </xf>
    <xf numFmtId="49" fontId="11" fillId="0" borderId="13" xfId="0" applyNumberFormat="1" applyFont="1" applyBorder="1" applyAlignment="1">
      <alignment horizontal="right" vertical="top"/>
    </xf>
    <xf numFmtId="0" fontId="7" fillId="0" borderId="36" xfId="0" applyNumberFormat="1" applyFont="1" applyBorder="1" applyAlignment="1">
      <alignment horizontal="center" vertical="center"/>
    </xf>
    <xf numFmtId="0" fontId="7" fillId="0" borderId="29" xfId="0" applyNumberFormat="1" applyFont="1" applyBorder="1" applyAlignment="1">
      <alignment horizontal="center" vertical="center"/>
    </xf>
    <xf numFmtId="0" fontId="7" fillId="0" borderId="53" xfId="0" applyNumberFormat="1" applyFont="1" applyBorder="1" applyAlignment="1">
      <alignment horizontal="center" vertical="center"/>
    </xf>
    <xf numFmtId="0" fontId="8" fillId="0" borderId="46" xfId="0" applyNumberFormat="1" applyFont="1" applyBorder="1" applyAlignment="1">
      <alignment horizontal="center" vertical="center"/>
    </xf>
    <xf numFmtId="0" fontId="8" fillId="0" borderId="29" xfId="0" applyNumberFormat="1" applyFont="1" applyBorder="1" applyAlignment="1">
      <alignment horizontal="center" vertical="center"/>
    </xf>
    <xf numFmtId="49" fontId="5" fillId="0" borderId="54" xfId="0" applyNumberFormat="1" applyFont="1" applyBorder="1" applyAlignment="1">
      <alignment horizontal="center" vertical="center"/>
    </xf>
    <xf numFmtId="49" fontId="5" fillId="0" borderId="26" xfId="0" applyNumberFormat="1" applyFont="1" applyBorder="1" applyAlignment="1">
      <alignment horizontal="center" vertical="center"/>
    </xf>
    <xf numFmtId="0" fontId="5" fillId="0" borderId="50" xfId="0" applyNumberFormat="1" applyFont="1" applyBorder="1" applyAlignment="1">
      <alignment horizontal="center" vertical="center"/>
    </xf>
    <xf numFmtId="0" fontId="7" fillId="0" borderId="55" xfId="0" applyNumberFormat="1" applyFont="1" applyBorder="1" applyAlignment="1">
      <alignment horizontal="center" vertical="center"/>
    </xf>
    <xf numFmtId="0" fontId="8" fillId="0" borderId="43" xfId="0" applyNumberFormat="1" applyFont="1" applyBorder="1" applyAlignment="1">
      <alignment horizontal="center" vertical="center"/>
    </xf>
    <xf numFmtId="0" fontId="8" fillId="0" borderId="56" xfId="0" applyNumberFormat="1" applyFont="1" applyBorder="1" applyAlignment="1">
      <alignment horizontal="center" vertical="center"/>
    </xf>
    <xf numFmtId="0" fontId="7" fillId="0" borderId="43" xfId="0" applyNumberFormat="1" applyFont="1" applyBorder="1" applyAlignment="1">
      <alignment horizontal="center" vertical="center"/>
    </xf>
    <xf numFmtId="0" fontId="7" fillId="0" borderId="44" xfId="0" applyNumberFormat="1" applyFont="1" applyBorder="1" applyAlignment="1">
      <alignment horizontal="center" vertical="center"/>
    </xf>
    <xf numFmtId="0" fontId="7" fillId="0" borderId="56" xfId="0" applyNumberFormat="1" applyFont="1" applyBorder="1" applyAlignment="1">
      <alignment horizontal="center" vertical="center"/>
    </xf>
    <xf numFmtId="0" fontId="7" fillId="0" borderId="57" xfId="0" applyNumberFormat="1" applyFont="1" applyBorder="1" applyAlignment="1">
      <alignment horizontal="center" vertical="center"/>
    </xf>
    <xf numFmtId="0" fontId="8" fillId="0" borderId="58"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58" xfId="0" applyNumberFormat="1" applyFont="1" applyBorder="1" applyAlignment="1">
      <alignment horizontal="center" vertical="center"/>
    </xf>
    <xf numFmtId="0" fontId="8" fillId="0" borderId="8"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5" fillId="0" borderId="22" xfId="0" applyNumberFormat="1" applyFont="1" applyBorder="1" applyAlignment="1">
      <alignment horizontal="center" vertical="center"/>
    </xf>
    <xf numFmtId="0" fontId="0" fillId="0" borderId="44" xfId="0" applyBorder="1"/>
    <xf numFmtId="0" fontId="0" fillId="0" borderId="43" xfId="0" applyBorder="1"/>
    <xf numFmtId="0" fontId="7" fillId="0" borderId="59" xfId="0" applyNumberFormat="1" applyFont="1" applyBorder="1" applyAlignment="1">
      <alignment horizontal="center" vertical="center"/>
    </xf>
    <xf numFmtId="0" fontId="7" fillId="0" borderId="60"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61" xfId="0" applyNumberFormat="1" applyFont="1" applyBorder="1" applyAlignment="1">
      <alignment horizontal="center" vertical="center"/>
    </xf>
    <xf numFmtId="49" fontId="4" fillId="0" borderId="57" xfId="0" applyNumberFormat="1" applyFont="1" applyBorder="1" applyAlignment="1">
      <alignment horizontal="right" vertical="top"/>
    </xf>
    <xf numFmtId="49" fontId="4" fillId="0" borderId="8" xfId="0" applyNumberFormat="1" applyFont="1" applyBorder="1" applyAlignment="1">
      <alignment horizontal="right" vertical="top"/>
    </xf>
    <xf numFmtId="49" fontId="4" fillId="0" borderId="7" xfId="0" applyNumberFormat="1" applyFont="1" applyBorder="1" applyAlignment="1">
      <alignment horizontal="right" vertical="top"/>
    </xf>
    <xf numFmtId="49" fontId="4" fillId="0" borderId="58" xfId="0" applyNumberFormat="1" applyFont="1" applyBorder="1" applyAlignment="1">
      <alignment horizontal="right" vertical="top"/>
    </xf>
    <xf numFmtId="0" fontId="0" fillId="0" borderId="8" xfId="0" applyBorder="1" applyAlignment="1">
      <alignment horizontal="right" vertical="top"/>
    </xf>
    <xf numFmtId="0" fontId="0" fillId="0" borderId="58" xfId="0" applyBorder="1" applyAlignment="1">
      <alignment horizontal="right" vertical="top"/>
    </xf>
    <xf numFmtId="0" fontId="7" fillId="0" borderId="13" xfId="0" applyNumberFormat="1" applyFont="1" applyBorder="1" applyAlignment="1">
      <alignment horizontal="center" vertical="center"/>
    </xf>
    <xf numFmtId="49" fontId="3" fillId="0" borderId="22" xfId="0" applyNumberFormat="1" applyFont="1" applyBorder="1" applyAlignment="1">
      <alignment horizontal="center"/>
    </xf>
    <xf numFmtId="49" fontId="3" fillId="0" borderId="44" xfId="0" applyNumberFormat="1" applyFont="1" applyBorder="1" applyAlignment="1">
      <alignment horizontal="center"/>
    </xf>
    <xf numFmtId="49" fontId="3" fillId="0" borderId="43" xfId="0" applyNumberFormat="1" applyFont="1" applyBorder="1" applyAlignment="1">
      <alignment horizontal="center"/>
    </xf>
    <xf numFmtId="0" fontId="1" fillId="0" borderId="4" xfId="0" applyNumberFormat="1" applyFont="1" applyBorder="1" applyAlignment="1">
      <alignment horizontal="left" vertical="top" indent="1" shrinkToFit="1"/>
    </xf>
    <xf numFmtId="0" fontId="1" fillId="0" borderId="0" xfId="0" applyNumberFormat="1" applyFont="1" applyBorder="1" applyAlignment="1">
      <alignment horizontal="left" vertical="top" indent="1" shrinkToFit="1"/>
    </xf>
    <xf numFmtId="0" fontId="5" fillId="0" borderId="22" xfId="0" applyNumberFormat="1" applyFont="1" applyBorder="1" applyAlignment="1">
      <alignment horizontal="center" vertical="center"/>
    </xf>
    <xf numFmtId="0" fontId="5" fillId="0" borderId="44" xfId="0" applyNumberFormat="1" applyFont="1" applyBorder="1" applyAlignment="1">
      <alignment horizontal="center" vertical="center"/>
    </xf>
    <xf numFmtId="0" fontId="5" fillId="0" borderId="43" xfId="0" applyNumberFormat="1" applyFont="1" applyBorder="1" applyAlignment="1">
      <alignment horizontal="center" vertical="center"/>
    </xf>
    <xf numFmtId="49" fontId="3" fillId="0" borderId="22" xfId="0" applyNumberFormat="1" applyFont="1" applyBorder="1" applyAlignment="1">
      <alignment horizontal="right" vertical="center"/>
    </xf>
    <xf numFmtId="49" fontId="3" fillId="0" borderId="44" xfId="0" applyNumberFormat="1" applyFont="1" applyBorder="1" applyAlignment="1">
      <alignment horizontal="right" vertical="center"/>
    </xf>
    <xf numFmtId="49" fontId="3" fillId="0" borderId="43" xfId="0" applyNumberFormat="1" applyFont="1" applyBorder="1" applyAlignment="1">
      <alignment horizontal="right" vertical="center"/>
    </xf>
    <xf numFmtId="49" fontId="3" fillId="0" borderId="20" xfId="0" applyNumberFormat="1" applyFont="1" applyBorder="1" applyAlignment="1">
      <alignment horizontal="right" vertical="center" textRotation="255"/>
    </xf>
    <xf numFmtId="0" fontId="0" fillId="0" borderId="20" xfId="0" applyBorder="1" applyAlignment="1">
      <alignment horizontal="right" vertical="center" textRotation="255"/>
    </xf>
    <xf numFmtId="49" fontId="1" fillId="0" borderId="22" xfId="0" applyNumberFormat="1" applyFont="1" applyBorder="1" applyAlignment="1">
      <alignment horizontal="center" vertical="center"/>
    </xf>
    <xf numFmtId="49" fontId="1" fillId="0" borderId="44" xfId="0" applyNumberFormat="1" applyFont="1" applyBorder="1" applyAlignment="1">
      <alignment horizontal="center" vertical="center"/>
    </xf>
    <xf numFmtId="49" fontId="1" fillId="0" borderId="43" xfId="0" applyNumberFormat="1" applyFont="1" applyBorder="1" applyAlignment="1">
      <alignment horizontal="center" vertical="center"/>
    </xf>
    <xf numFmtId="0" fontId="1" fillId="0" borderId="22" xfId="0" applyNumberFormat="1" applyFont="1" applyBorder="1" applyAlignment="1">
      <alignment horizontal="center" vertical="center"/>
    </xf>
    <xf numFmtId="0" fontId="1" fillId="0" borderId="44" xfId="0" applyNumberFormat="1" applyFont="1" applyBorder="1" applyAlignment="1">
      <alignment horizontal="center" vertical="center"/>
    </xf>
    <xf numFmtId="0" fontId="1" fillId="0" borderId="43" xfId="0" applyNumberFormat="1" applyFont="1" applyBorder="1" applyAlignment="1">
      <alignment horizontal="center" vertical="center"/>
    </xf>
    <xf numFmtId="49" fontId="1" fillId="0" borderId="33" xfId="0" applyNumberFormat="1" applyFont="1" applyBorder="1" applyAlignment="1">
      <alignment vertical="center"/>
    </xf>
    <xf numFmtId="49" fontId="1" fillId="0" borderId="3" xfId="0" applyNumberFormat="1" applyFont="1" applyBorder="1" applyAlignment="1">
      <alignment horizontal="center"/>
    </xf>
    <xf numFmtId="49" fontId="1" fillId="0" borderId="6" xfId="0" applyNumberFormat="1" applyFont="1" applyBorder="1" applyAlignment="1">
      <alignment horizontal="center"/>
    </xf>
    <xf numFmtId="49" fontId="1" fillId="0" borderId="35" xfId="0" applyNumberFormat="1" applyFont="1" applyBorder="1" applyAlignment="1">
      <alignment horizontal="center"/>
    </xf>
    <xf numFmtId="49" fontId="1" fillId="0" borderId="2" xfId="0" applyNumberFormat="1" applyFont="1" applyBorder="1" applyAlignment="1">
      <alignment horizontal="center"/>
    </xf>
    <xf numFmtId="49" fontId="1" fillId="0" borderId="5" xfId="0" applyNumberFormat="1" applyFont="1" applyBorder="1" applyAlignment="1">
      <alignment horizontal="center"/>
    </xf>
    <xf numFmtId="49" fontId="1" fillId="0" borderId="34" xfId="0" applyNumberFormat="1" applyFont="1" applyBorder="1" applyAlignment="1">
      <alignment horizontal="center"/>
    </xf>
    <xf numFmtId="49" fontId="5" fillId="0" borderId="22" xfId="0" applyNumberFormat="1" applyFont="1" applyBorder="1" applyAlignment="1">
      <alignment horizontal="distributed" vertical="center" justifyLastLine="1"/>
    </xf>
    <xf numFmtId="49" fontId="5" fillId="0" borderId="44" xfId="0" applyNumberFormat="1" applyFont="1" applyBorder="1" applyAlignment="1">
      <alignment horizontal="distributed" vertical="center" justifyLastLine="1"/>
    </xf>
    <xf numFmtId="49" fontId="5" fillId="0" borderId="43" xfId="0" applyNumberFormat="1" applyFont="1" applyBorder="1" applyAlignment="1">
      <alignment horizontal="distributed" vertical="center" justifyLastLine="1"/>
    </xf>
    <xf numFmtId="49" fontId="5" fillId="0" borderId="44" xfId="0" applyNumberFormat="1" applyFont="1" applyBorder="1" applyAlignment="1">
      <alignment horizontal="center" vertical="center"/>
    </xf>
    <xf numFmtId="49" fontId="6" fillId="0" borderId="0" xfId="0" applyNumberFormat="1" applyFont="1" applyBorder="1" applyAlignment="1">
      <alignment vertical="center"/>
    </xf>
    <xf numFmtId="49" fontId="5" fillId="0" borderId="16" xfId="0" applyNumberFormat="1" applyFont="1" applyBorder="1" applyAlignment="1">
      <alignment horizontal="distributed" vertical="center" justifyLastLine="1"/>
    </xf>
    <xf numFmtId="49" fontId="5" fillId="0" borderId="7" xfId="0" applyNumberFormat="1" applyFont="1" applyBorder="1" applyAlignment="1">
      <alignment horizontal="distributed" vertical="center" justifyLastLine="1"/>
    </xf>
    <xf numFmtId="0" fontId="1" fillId="0" borderId="4" xfId="0" applyNumberFormat="1" applyFont="1" applyBorder="1" applyAlignment="1">
      <alignment horizontal="left" vertical="top" wrapText="1" indent="1"/>
    </xf>
    <xf numFmtId="0" fontId="1" fillId="0" borderId="0" xfId="0" applyNumberFormat="1" applyFont="1" applyBorder="1" applyAlignment="1">
      <alignment horizontal="left" vertical="top" wrapText="1" indent="1"/>
    </xf>
    <xf numFmtId="0" fontId="1" fillId="0" borderId="9" xfId="0" applyNumberFormat="1" applyFont="1" applyBorder="1" applyAlignment="1">
      <alignment horizontal="left" vertical="top" wrapText="1" indent="1"/>
    </xf>
    <xf numFmtId="49" fontId="5" fillId="0" borderId="43" xfId="0" applyNumberFormat="1" applyFont="1" applyBorder="1" applyAlignment="1">
      <alignment horizontal="center" vertical="center"/>
    </xf>
    <xf numFmtId="49" fontId="5" fillId="0" borderId="22" xfId="0" applyNumberFormat="1" applyFont="1" applyBorder="1" applyAlignment="1">
      <alignment horizontal="distributed" vertical="center" indent="1"/>
    </xf>
    <xf numFmtId="0" fontId="0" fillId="0" borderId="44" xfId="0" applyBorder="1" applyAlignment="1">
      <alignment horizontal="distributed" vertical="center" indent="1"/>
    </xf>
    <xf numFmtId="0" fontId="0" fillId="0" borderId="43" xfId="0" applyBorder="1" applyAlignment="1">
      <alignment horizontal="distributed" vertical="center" indent="1"/>
    </xf>
    <xf numFmtId="49" fontId="5" fillId="0" borderId="14" xfId="0" applyNumberFormat="1" applyFont="1" applyBorder="1" applyAlignment="1">
      <alignment horizontal="distributed"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9525</xdr:colOff>
      <xdr:row>17</xdr:row>
      <xdr:rowOff>204107</xdr:rowOff>
    </xdr:from>
    <xdr:to>
      <xdr:col>20</xdr:col>
      <xdr:colOff>66675</xdr:colOff>
      <xdr:row>21</xdr:row>
      <xdr:rowOff>42182</xdr:rowOff>
    </xdr:to>
    <xdr:sp macro="" textlink="">
      <xdr:nvSpPr>
        <xdr:cNvPr id="2" name="正方形/長方形 1"/>
        <xdr:cNvSpPr/>
      </xdr:nvSpPr>
      <xdr:spPr>
        <a:xfrm>
          <a:off x="2445204" y="3701143"/>
          <a:ext cx="996042" cy="5864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eaVert" lIns="0" tIns="0" rIns="0" bIns="0" rtlCol="0" anchor="ctr"/>
        <a:lstStyle/>
        <a:p>
          <a:pPr algn="ctr"/>
          <a:r>
            <a:rPr kumimoji="1" lang="ja-JP" altLang="en-US" sz="500">
              <a:solidFill>
                <a:sysClr val="windowText" lastClr="000000"/>
              </a:solidFill>
              <a:latin typeface="ＭＳ 明朝" pitchFamily="17" charset="-128"/>
              <a:ea typeface="ＭＳ 明朝" pitchFamily="17" charset="-128"/>
            </a:rPr>
            <a:t>その他</a:t>
          </a:r>
          <a:endParaRPr kumimoji="1" lang="en-US" altLang="ja-JP" sz="500">
            <a:solidFill>
              <a:sysClr val="windowText" lastClr="000000"/>
            </a:solidFill>
            <a:latin typeface="ＭＳ 明朝" pitchFamily="17" charset="-128"/>
            <a:ea typeface="ＭＳ 明朝" pitchFamily="17" charset="-128"/>
          </a:endParaRPr>
        </a:p>
        <a:p>
          <a:pPr algn="ctr"/>
          <a:endParaRPr kumimoji="1" lang="en-US" altLang="ja-JP" sz="60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見込</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決定</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更正</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修正</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確定</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予定</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中間</a:t>
          </a:r>
          <a:endParaRPr kumimoji="1" lang="en-US" altLang="ja-JP" sz="650">
            <a:solidFill>
              <a:sysClr val="windowText" lastClr="000000"/>
            </a:solidFill>
            <a:latin typeface="ＭＳ 明朝" pitchFamily="17" charset="-128"/>
            <a:ea typeface="ＭＳ 明朝" pitchFamily="17" charset="-128"/>
          </a:endParaRPr>
        </a:p>
      </xdr:txBody>
    </xdr:sp>
    <xdr:clientData/>
  </xdr:twoCellAnchor>
  <xdr:oneCellAnchor>
    <xdr:from>
      <xdr:col>18</xdr:col>
      <xdr:colOff>161925</xdr:colOff>
      <xdr:row>3</xdr:row>
      <xdr:rowOff>139103</xdr:rowOff>
    </xdr:from>
    <xdr:ext cx="252000" cy="257872"/>
    <xdr:sp macro="" textlink="">
      <xdr:nvSpPr>
        <xdr:cNvPr id="3" name="円/楕円 2"/>
        <xdr:cNvSpPr/>
      </xdr:nvSpPr>
      <xdr:spPr>
        <a:xfrm>
          <a:off x="3086100" y="605828"/>
          <a:ext cx="252000" cy="2578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spAutoFit/>
        </a:bodyPr>
        <a:lstStyle/>
        <a:p>
          <a:pPr algn="ctr"/>
          <a:r>
            <a:rPr kumimoji="1" lang="ja-JP" altLang="en-US" sz="1100">
              <a:solidFill>
                <a:sysClr val="windowText" lastClr="000000"/>
              </a:solidFill>
              <a:latin typeface="ＭＳ 明朝" pitchFamily="17" charset="-128"/>
              <a:ea typeface="ＭＳ 明朝" pitchFamily="17" charset="-128"/>
            </a:rPr>
            <a:t>公</a:t>
          </a:r>
          <a:endParaRPr kumimoji="1" lang="en-US" altLang="ja-JP" sz="1100">
            <a:solidFill>
              <a:sysClr val="windowText" lastClr="000000"/>
            </a:solidFill>
            <a:latin typeface="ＭＳ 明朝" pitchFamily="17" charset="-128"/>
            <a:ea typeface="ＭＳ 明朝" pitchFamily="17" charset="-128"/>
          </a:endParaRPr>
        </a:p>
      </xdr:txBody>
    </xdr:sp>
    <xdr:clientData/>
  </xdr:oneCellAnchor>
  <xdr:twoCellAnchor>
    <xdr:from>
      <xdr:col>36</xdr:col>
      <xdr:colOff>9525</xdr:colOff>
      <xdr:row>17</xdr:row>
      <xdr:rowOff>204107</xdr:rowOff>
    </xdr:from>
    <xdr:to>
      <xdr:col>42</xdr:col>
      <xdr:colOff>66675</xdr:colOff>
      <xdr:row>21</xdr:row>
      <xdr:rowOff>42182</xdr:rowOff>
    </xdr:to>
    <xdr:sp macro="" textlink="">
      <xdr:nvSpPr>
        <xdr:cNvPr id="4" name="正方形/長方形 3"/>
        <xdr:cNvSpPr/>
      </xdr:nvSpPr>
      <xdr:spPr>
        <a:xfrm>
          <a:off x="6078311" y="3701143"/>
          <a:ext cx="996043" cy="5864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eaVert" lIns="0" tIns="0" rIns="0" bIns="0" rtlCol="0" anchor="ctr"/>
        <a:lstStyle/>
        <a:p>
          <a:pPr algn="ctr"/>
          <a:r>
            <a:rPr kumimoji="1" lang="ja-JP" altLang="en-US" sz="500">
              <a:solidFill>
                <a:sysClr val="windowText" lastClr="000000"/>
              </a:solidFill>
              <a:latin typeface="ＭＳ 明朝" pitchFamily="17" charset="-128"/>
              <a:ea typeface="ＭＳ 明朝" pitchFamily="17" charset="-128"/>
            </a:rPr>
            <a:t>その他</a:t>
          </a:r>
          <a:endParaRPr kumimoji="1" lang="en-US" altLang="ja-JP" sz="500">
            <a:solidFill>
              <a:sysClr val="windowText" lastClr="000000"/>
            </a:solidFill>
            <a:latin typeface="ＭＳ 明朝" pitchFamily="17" charset="-128"/>
            <a:ea typeface="ＭＳ 明朝" pitchFamily="17" charset="-128"/>
          </a:endParaRPr>
        </a:p>
        <a:p>
          <a:pPr algn="ctr"/>
          <a:endParaRPr kumimoji="1" lang="en-US" altLang="ja-JP" sz="60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見込</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決定</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更正</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修正</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確定</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予定</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中間</a:t>
          </a:r>
          <a:endParaRPr kumimoji="1" lang="en-US" altLang="ja-JP" sz="650">
            <a:solidFill>
              <a:sysClr val="windowText" lastClr="000000"/>
            </a:solidFill>
            <a:latin typeface="ＭＳ 明朝" pitchFamily="17" charset="-128"/>
            <a:ea typeface="ＭＳ 明朝" pitchFamily="17" charset="-128"/>
          </a:endParaRPr>
        </a:p>
      </xdr:txBody>
    </xdr:sp>
    <xdr:clientData/>
  </xdr:twoCellAnchor>
  <xdr:oneCellAnchor>
    <xdr:from>
      <xdr:col>40</xdr:col>
      <xdr:colOff>152400</xdr:colOff>
      <xdr:row>3</xdr:row>
      <xdr:rowOff>139103</xdr:rowOff>
    </xdr:from>
    <xdr:ext cx="252000" cy="257872"/>
    <xdr:sp macro="" textlink="">
      <xdr:nvSpPr>
        <xdr:cNvPr id="5" name="円/楕円 4"/>
        <xdr:cNvSpPr/>
      </xdr:nvSpPr>
      <xdr:spPr>
        <a:xfrm>
          <a:off x="6657975" y="605828"/>
          <a:ext cx="252000" cy="2578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spAutoFit/>
        </a:bodyPr>
        <a:lstStyle/>
        <a:p>
          <a:pPr algn="ctr"/>
          <a:r>
            <a:rPr kumimoji="1" lang="ja-JP" altLang="en-US" sz="1100">
              <a:solidFill>
                <a:sysClr val="windowText" lastClr="000000"/>
              </a:solidFill>
              <a:latin typeface="ＭＳ 明朝" pitchFamily="17" charset="-128"/>
              <a:ea typeface="ＭＳ 明朝" pitchFamily="17" charset="-128"/>
            </a:rPr>
            <a:t>公</a:t>
          </a:r>
          <a:endParaRPr kumimoji="1" lang="en-US" altLang="ja-JP" sz="1100">
            <a:solidFill>
              <a:sysClr val="windowText" lastClr="000000"/>
            </a:solidFill>
            <a:latin typeface="ＭＳ 明朝" pitchFamily="17" charset="-128"/>
            <a:ea typeface="ＭＳ 明朝" pitchFamily="17" charset="-128"/>
          </a:endParaRPr>
        </a:p>
      </xdr:txBody>
    </xdr:sp>
    <xdr:clientData/>
  </xdr:oneCellAnchor>
  <xdr:twoCellAnchor>
    <xdr:from>
      <xdr:col>58</xdr:col>
      <xdr:colOff>9525</xdr:colOff>
      <xdr:row>17</xdr:row>
      <xdr:rowOff>204107</xdr:rowOff>
    </xdr:from>
    <xdr:to>
      <xdr:col>64</xdr:col>
      <xdr:colOff>66675</xdr:colOff>
      <xdr:row>21</xdr:row>
      <xdr:rowOff>42182</xdr:rowOff>
    </xdr:to>
    <xdr:sp macro="" textlink="">
      <xdr:nvSpPr>
        <xdr:cNvPr id="6" name="正方形/長方形 5"/>
        <xdr:cNvSpPr/>
      </xdr:nvSpPr>
      <xdr:spPr>
        <a:xfrm>
          <a:off x="9711418" y="3701143"/>
          <a:ext cx="996043" cy="5864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eaVert" lIns="0" tIns="0" rIns="0" bIns="0" rtlCol="0" anchor="ctr"/>
        <a:lstStyle/>
        <a:p>
          <a:pPr algn="ctr"/>
          <a:r>
            <a:rPr kumimoji="1" lang="ja-JP" altLang="en-US" sz="500">
              <a:solidFill>
                <a:sysClr val="windowText" lastClr="000000"/>
              </a:solidFill>
              <a:latin typeface="ＭＳ 明朝" pitchFamily="17" charset="-128"/>
              <a:ea typeface="ＭＳ 明朝" pitchFamily="17" charset="-128"/>
            </a:rPr>
            <a:t>その他</a:t>
          </a:r>
          <a:endParaRPr kumimoji="1" lang="en-US" altLang="ja-JP" sz="500">
            <a:solidFill>
              <a:sysClr val="windowText" lastClr="000000"/>
            </a:solidFill>
            <a:latin typeface="ＭＳ 明朝" pitchFamily="17" charset="-128"/>
            <a:ea typeface="ＭＳ 明朝" pitchFamily="17" charset="-128"/>
          </a:endParaRPr>
        </a:p>
        <a:p>
          <a:pPr algn="ctr"/>
          <a:endParaRPr kumimoji="1" lang="en-US" altLang="ja-JP" sz="60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見込</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決定</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更正</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修正</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確定</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予定</a:t>
          </a:r>
          <a:endParaRPr kumimoji="1" lang="en-US" altLang="ja-JP" sz="650">
            <a:solidFill>
              <a:sysClr val="windowText" lastClr="000000"/>
            </a:solidFill>
            <a:latin typeface="ＭＳ 明朝" pitchFamily="17" charset="-128"/>
            <a:ea typeface="ＭＳ 明朝" pitchFamily="17" charset="-128"/>
          </a:endParaRPr>
        </a:p>
        <a:p>
          <a:pPr algn="ctr"/>
          <a:r>
            <a:rPr kumimoji="1" lang="ja-JP" altLang="en-US" sz="650">
              <a:solidFill>
                <a:sysClr val="windowText" lastClr="000000"/>
              </a:solidFill>
              <a:latin typeface="ＭＳ 明朝" pitchFamily="17" charset="-128"/>
              <a:ea typeface="ＭＳ 明朝" pitchFamily="17" charset="-128"/>
            </a:rPr>
            <a:t>中間</a:t>
          </a:r>
          <a:endParaRPr kumimoji="1" lang="en-US" altLang="ja-JP" sz="650">
            <a:solidFill>
              <a:sysClr val="windowText" lastClr="000000"/>
            </a:solidFill>
            <a:latin typeface="ＭＳ 明朝" pitchFamily="17" charset="-128"/>
            <a:ea typeface="ＭＳ 明朝" pitchFamily="17" charset="-128"/>
          </a:endParaRPr>
        </a:p>
      </xdr:txBody>
    </xdr:sp>
    <xdr:clientData/>
  </xdr:twoCellAnchor>
  <xdr:oneCellAnchor>
    <xdr:from>
      <xdr:col>63</xdr:col>
      <xdr:colOff>123825</xdr:colOff>
      <xdr:row>3</xdr:row>
      <xdr:rowOff>139103</xdr:rowOff>
    </xdr:from>
    <xdr:ext cx="252000" cy="257872"/>
    <xdr:sp macro="" textlink="">
      <xdr:nvSpPr>
        <xdr:cNvPr id="7" name="円/楕円 6"/>
        <xdr:cNvSpPr/>
      </xdr:nvSpPr>
      <xdr:spPr>
        <a:xfrm>
          <a:off x="10410825" y="605828"/>
          <a:ext cx="252000" cy="2578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ctr">
          <a:spAutoFit/>
        </a:bodyPr>
        <a:lstStyle/>
        <a:p>
          <a:pPr algn="ctr"/>
          <a:r>
            <a:rPr kumimoji="1" lang="ja-JP" altLang="en-US" sz="1100">
              <a:solidFill>
                <a:sysClr val="windowText" lastClr="000000"/>
              </a:solidFill>
              <a:latin typeface="ＭＳ 明朝" pitchFamily="17" charset="-128"/>
              <a:ea typeface="ＭＳ 明朝" pitchFamily="17" charset="-128"/>
            </a:rPr>
            <a:t>公</a:t>
          </a:r>
          <a:endParaRPr kumimoji="1" lang="en-US" altLang="ja-JP" sz="1100">
            <a:solidFill>
              <a:sysClr val="windowText" lastClr="000000"/>
            </a:solidFill>
            <a:latin typeface="ＭＳ 明朝" pitchFamily="17" charset="-128"/>
            <a:ea typeface="ＭＳ 明朝"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
  <sheetViews>
    <sheetView workbookViewId="0">
      <selection activeCell="C9" sqref="C9"/>
    </sheetView>
  </sheetViews>
  <sheetFormatPr defaultRowHeight="13.5"/>
  <cols>
    <col min="1" max="1" width="4.5" customWidth="1"/>
    <col min="2" max="2" width="10" style="83" customWidth="1"/>
    <col min="4" max="4" width="10" customWidth="1"/>
  </cols>
  <sheetData>
    <row r="1" spans="1:8">
      <c r="A1" t="s">
        <v>103</v>
      </c>
    </row>
    <row r="2" spans="1:8" ht="13.5" customHeight="1">
      <c r="B2" s="102" t="s">
        <v>102</v>
      </c>
      <c r="C2" s="102"/>
      <c r="D2" s="102"/>
      <c r="E2" s="102"/>
      <c r="F2" s="102"/>
      <c r="G2" s="102"/>
      <c r="H2" s="102"/>
    </row>
    <row r="3" spans="1:8">
      <c r="B3" s="102"/>
      <c r="C3" s="102"/>
      <c r="D3" s="102"/>
      <c r="E3" s="102"/>
      <c r="F3" s="102"/>
      <c r="G3" s="102"/>
      <c r="H3" s="102"/>
    </row>
    <row r="4" spans="1:8">
      <c r="B4" s="102"/>
      <c r="C4" s="102"/>
      <c r="D4" s="102"/>
      <c r="E4" s="102"/>
      <c r="F4" s="102"/>
      <c r="G4" s="102"/>
      <c r="H4" s="102"/>
    </row>
    <row r="5" spans="1:8">
      <c r="B5" s="102"/>
      <c r="C5" s="102"/>
      <c r="D5" s="102"/>
      <c r="E5" s="102"/>
      <c r="F5" s="102"/>
      <c r="G5" s="102"/>
      <c r="H5" s="102"/>
    </row>
    <row r="6" spans="1:8">
      <c r="B6" s="102"/>
      <c r="C6" s="102"/>
      <c r="D6" s="102"/>
      <c r="E6" s="102"/>
      <c r="F6" s="102"/>
      <c r="G6" s="102"/>
      <c r="H6" s="102"/>
    </row>
    <row r="8" spans="1:8">
      <c r="A8" t="s">
        <v>98</v>
      </c>
    </row>
    <row r="9" spans="1:8">
      <c r="B9" s="84" t="s">
        <v>93</v>
      </c>
      <c r="C9" s="84"/>
    </row>
    <row r="10" spans="1:8">
      <c r="B10" s="103" t="s">
        <v>90</v>
      </c>
      <c r="C10" s="104"/>
      <c r="D10" s="105"/>
      <c r="E10" s="105"/>
      <c r="F10" s="105"/>
      <c r="G10" s="106"/>
    </row>
    <row r="11" spans="1:8">
      <c r="B11" s="103"/>
      <c r="C11" s="107"/>
      <c r="D11" s="108"/>
      <c r="E11" s="108"/>
      <c r="F11" s="108"/>
      <c r="G11" s="109"/>
    </row>
    <row r="12" spans="1:8">
      <c r="B12" s="84" t="s">
        <v>91</v>
      </c>
      <c r="C12" s="110"/>
      <c r="D12" s="111"/>
      <c r="E12" s="111"/>
      <c r="F12" s="111"/>
      <c r="G12" s="112"/>
    </row>
    <row r="14" spans="1:8">
      <c r="A14" t="s">
        <v>99</v>
      </c>
    </row>
    <row r="15" spans="1:8">
      <c r="B15" s="103" t="s">
        <v>92</v>
      </c>
      <c r="C15" s="103"/>
      <c r="D15" s="103"/>
    </row>
    <row r="16" spans="1:8">
      <c r="B16" s="86"/>
      <c r="C16" s="85" t="s">
        <v>97</v>
      </c>
      <c r="D16" s="87"/>
    </row>
    <row r="18" spans="1:4">
      <c r="A18" t="s">
        <v>100</v>
      </c>
    </row>
    <row r="19" spans="1:4">
      <c r="B19" s="84" t="s">
        <v>94</v>
      </c>
      <c r="C19" s="99"/>
      <c r="D19" s="99"/>
    </row>
    <row r="20" spans="1:4">
      <c r="B20" s="84" t="s">
        <v>95</v>
      </c>
      <c r="C20" s="99"/>
      <c r="D20" s="99"/>
    </row>
    <row r="22" spans="1:4">
      <c r="A22" t="s">
        <v>101</v>
      </c>
    </row>
    <row r="23" spans="1:4">
      <c r="B23" s="84" t="s">
        <v>96</v>
      </c>
      <c r="C23" s="100"/>
      <c r="D23" s="101"/>
    </row>
  </sheetData>
  <mergeCells count="8">
    <mergeCell ref="C20:D20"/>
    <mergeCell ref="C23:D23"/>
    <mergeCell ref="B2:H6"/>
    <mergeCell ref="B10:B11"/>
    <mergeCell ref="C10:G11"/>
    <mergeCell ref="C12:G12"/>
    <mergeCell ref="B15:D15"/>
    <mergeCell ref="C19:D19"/>
  </mergeCells>
  <phoneticPr fontId="2"/>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O70"/>
  <sheetViews>
    <sheetView tabSelected="1" view="pageBreakPreview" zoomScaleNormal="100" zoomScaleSheetLayoutView="100" workbookViewId="0">
      <selection activeCell="AN41" sqref="AN41"/>
    </sheetView>
  </sheetViews>
  <sheetFormatPr defaultRowHeight="13.5"/>
  <cols>
    <col min="1" max="1" width="4.375" style="1" customWidth="1"/>
    <col min="2" max="2" width="2.5" style="1" customWidth="1"/>
    <col min="3" max="3" width="5.125" style="1" customWidth="1"/>
    <col min="4" max="4" width="1.25" style="1" customWidth="1"/>
    <col min="5" max="5" width="1.5" style="1" customWidth="1"/>
    <col min="6" max="6" width="2.5" style="1" customWidth="1"/>
    <col min="7" max="8" width="2.625" style="1" customWidth="1"/>
    <col min="9" max="9" width="1.25" style="1" customWidth="1"/>
    <col min="10" max="10" width="1.375" style="1" customWidth="1"/>
    <col min="11" max="11" width="2.625" style="1" customWidth="1"/>
    <col min="12" max="12" width="1.25" style="1" customWidth="1"/>
    <col min="13" max="13" width="1.375" style="1" customWidth="1"/>
    <col min="14" max="14" width="1.25" style="1" customWidth="1"/>
    <col min="15" max="15" width="1.375" style="1" customWidth="1"/>
    <col min="16" max="16" width="2.625" style="1" customWidth="1"/>
    <col min="17" max="18" width="1.375" style="1" customWidth="1"/>
    <col min="19" max="22" width="2.625" style="1" customWidth="1"/>
    <col min="23" max="24" width="2.5" style="1" customWidth="1"/>
    <col min="25" max="25" width="5.125" style="1" customWidth="1"/>
    <col min="26" max="26" width="1.25" style="1" customWidth="1"/>
    <col min="27" max="27" width="1.5" style="1" customWidth="1"/>
    <col min="28" max="28" width="2.5" style="1" customWidth="1"/>
    <col min="29" max="30" width="2.625" style="1" customWidth="1"/>
    <col min="31" max="31" width="1.25" style="1" customWidth="1"/>
    <col min="32" max="32" width="1.375" style="1" customWidth="1"/>
    <col min="33" max="33" width="2.625" style="1" customWidth="1"/>
    <col min="34" max="34" width="1.25" style="1" customWidth="1"/>
    <col min="35" max="35" width="1.375" style="1" customWidth="1"/>
    <col min="36" max="36" width="1.25" style="1" customWidth="1"/>
    <col min="37" max="37" width="1.375" style="1" customWidth="1"/>
    <col min="38" max="38" width="2.625" style="1" customWidth="1"/>
    <col min="39" max="40" width="1.375" style="1" customWidth="1"/>
    <col min="41" max="44" width="2.625" style="1" customWidth="1"/>
    <col min="45" max="46" width="2.5" style="1" customWidth="1"/>
    <col min="47" max="47" width="5.125" style="1" customWidth="1"/>
    <col min="48" max="48" width="1.25" style="1" customWidth="1"/>
    <col min="49" max="49" width="1.5" style="1" customWidth="1"/>
    <col min="50" max="50" width="2.5" style="1" customWidth="1"/>
    <col min="51" max="52" width="2.625" style="1" customWidth="1"/>
    <col min="53" max="53" width="1.25" style="1" customWidth="1"/>
    <col min="54" max="54" width="1.375" style="1" customWidth="1"/>
    <col min="55" max="55" width="2.625" style="1" customWidth="1"/>
    <col min="56" max="56" width="1.25" style="1" customWidth="1"/>
    <col min="57" max="57" width="1.375" style="1" customWidth="1"/>
    <col min="58" max="58" width="1.25" style="1" customWidth="1"/>
    <col min="59" max="59" width="1.375" style="1" customWidth="1"/>
    <col min="60" max="60" width="2.625" style="1" customWidth="1"/>
    <col min="61" max="62" width="1.375" style="1" customWidth="1"/>
    <col min="63" max="66" width="2.625" style="1" customWidth="1"/>
    <col min="67" max="67" width="2.5" style="1" customWidth="1"/>
    <col min="68" max="126" width="1.25" style="1" customWidth="1"/>
    <col min="127" max="16384" width="9" style="1"/>
  </cols>
  <sheetData>
    <row r="1" spans="2:67" ht="22.5" customHeight="1">
      <c r="B1" s="232" t="s">
        <v>0</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row>
    <row r="2" spans="2:67" ht="6.75" customHeight="1">
      <c r="B2" s="233"/>
      <c r="C2" s="2"/>
      <c r="D2" s="2"/>
      <c r="E2" s="2"/>
      <c r="F2" s="2"/>
      <c r="G2" s="2"/>
      <c r="H2" s="2"/>
      <c r="I2" s="2"/>
      <c r="J2" s="2"/>
      <c r="K2" s="2"/>
      <c r="L2" s="2"/>
      <c r="M2" s="2"/>
      <c r="N2" s="2"/>
      <c r="O2" s="2"/>
      <c r="P2" s="2"/>
      <c r="Q2" s="2"/>
      <c r="R2" s="2"/>
      <c r="S2" s="2"/>
      <c r="T2" s="2"/>
      <c r="U2" s="2"/>
      <c r="V2" s="2"/>
      <c r="W2" s="3"/>
      <c r="X2" s="4"/>
      <c r="Y2" s="2"/>
      <c r="Z2" s="2"/>
      <c r="AA2" s="2"/>
      <c r="AB2" s="2"/>
      <c r="AC2" s="2"/>
      <c r="AD2" s="2"/>
      <c r="AE2" s="2"/>
      <c r="AF2" s="2"/>
      <c r="AG2" s="2"/>
      <c r="AH2" s="2"/>
      <c r="AI2" s="2"/>
      <c r="AJ2" s="2"/>
      <c r="AK2" s="2"/>
      <c r="AL2" s="2"/>
      <c r="AM2" s="2"/>
      <c r="AN2" s="2"/>
      <c r="AO2" s="2"/>
      <c r="AP2" s="2"/>
      <c r="AQ2" s="2"/>
      <c r="AR2" s="2"/>
      <c r="AS2" s="3"/>
      <c r="AT2" s="4"/>
      <c r="AU2" s="2"/>
      <c r="AV2" s="2"/>
      <c r="AW2" s="2"/>
      <c r="AX2" s="2"/>
      <c r="AY2" s="2"/>
      <c r="AZ2" s="2"/>
      <c r="BA2" s="2"/>
      <c r="BB2" s="2"/>
      <c r="BC2" s="2"/>
      <c r="BD2" s="2"/>
      <c r="BE2" s="2"/>
      <c r="BF2" s="2"/>
      <c r="BG2" s="2"/>
      <c r="BH2" s="2"/>
      <c r="BI2" s="2"/>
      <c r="BJ2" s="2"/>
      <c r="BK2" s="2"/>
      <c r="BL2" s="2"/>
      <c r="BM2" s="2"/>
      <c r="BN2" s="2"/>
      <c r="BO2" s="236"/>
    </row>
    <row r="3" spans="2:67" s="94" customFormat="1" ht="9.9499999999999993" customHeight="1">
      <c r="B3" s="234"/>
      <c r="C3" s="213" t="s">
        <v>1</v>
      </c>
      <c r="D3" s="214"/>
      <c r="E3" s="214"/>
      <c r="F3" s="97"/>
      <c r="G3" s="98"/>
      <c r="H3" s="98"/>
      <c r="I3" s="98"/>
      <c r="W3" s="92"/>
      <c r="X3" s="93"/>
      <c r="Y3" s="213" t="s">
        <v>1</v>
      </c>
      <c r="Z3" s="214"/>
      <c r="AA3" s="214"/>
      <c r="AB3" s="97"/>
      <c r="AC3" s="98"/>
      <c r="AD3" s="98"/>
      <c r="AE3" s="98"/>
      <c r="AS3" s="92"/>
      <c r="AT3" s="93"/>
      <c r="AU3" s="213" t="s">
        <v>1</v>
      </c>
      <c r="AV3" s="214"/>
      <c r="AW3" s="214"/>
      <c r="AX3" s="97"/>
      <c r="AY3" s="98"/>
      <c r="AZ3" s="98"/>
      <c r="BA3" s="98"/>
      <c r="BO3" s="237"/>
    </row>
    <row r="4" spans="2:67">
      <c r="B4" s="234"/>
      <c r="C4" s="239">
        <v>234419</v>
      </c>
      <c r="D4" s="240"/>
      <c r="E4" s="241"/>
      <c r="F4" s="8"/>
      <c r="G4" s="9"/>
      <c r="H4" s="9"/>
      <c r="I4" s="9"/>
      <c r="W4" s="6"/>
      <c r="X4" s="7"/>
      <c r="Y4" s="239">
        <v>234419</v>
      </c>
      <c r="Z4" s="240"/>
      <c r="AA4" s="241"/>
      <c r="AB4" s="8"/>
      <c r="AC4" s="9"/>
      <c r="AD4" s="9"/>
      <c r="AE4" s="9"/>
      <c r="AS4" s="6"/>
      <c r="AT4" s="7"/>
      <c r="AU4" s="239">
        <v>234419</v>
      </c>
      <c r="AV4" s="240"/>
      <c r="AW4" s="241"/>
      <c r="AX4" s="8"/>
      <c r="AY4" s="9"/>
      <c r="AZ4" s="9"/>
      <c r="BA4" s="9"/>
      <c r="BO4" s="237"/>
    </row>
    <row r="5" spans="2:67" ht="19.5" customHeight="1">
      <c r="B5" s="234"/>
      <c r="C5" s="196" t="s">
        <v>2</v>
      </c>
      <c r="D5" s="242"/>
      <c r="E5" s="242"/>
      <c r="F5" s="8"/>
      <c r="G5" s="243" t="s">
        <v>3</v>
      </c>
      <c r="H5" s="243"/>
      <c r="I5" s="243"/>
      <c r="J5" s="243"/>
      <c r="K5" s="243"/>
      <c r="L5" s="243"/>
      <c r="M5" s="243"/>
      <c r="N5" s="243"/>
      <c r="O5" s="243"/>
      <c r="P5" s="243"/>
      <c r="Q5" s="243"/>
      <c r="R5" s="243"/>
      <c r="S5" s="243"/>
      <c r="T5" s="243"/>
      <c r="U5" s="243"/>
      <c r="W5" s="6"/>
      <c r="X5" s="7"/>
      <c r="Y5" s="196" t="s">
        <v>2</v>
      </c>
      <c r="Z5" s="242"/>
      <c r="AA5" s="242"/>
      <c r="AB5" s="8"/>
      <c r="AD5" s="243" t="s">
        <v>4</v>
      </c>
      <c r="AE5" s="243"/>
      <c r="AF5" s="243"/>
      <c r="AG5" s="243"/>
      <c r="AH5" s="243"/>
      <c r="AI5" s="243"/>
      <c r="AJ5" s="243"/>
      <c r="AK5" s="243"/>
      <c r="AL5" s="243"/>
      <c r="AM5" s="243"/>
      <c r="AN5" s="243"/>
      <c r="AO5" s="243"/>
      <c r="AP5" s="10"/>
      <c r="AQ5" s="10"/>
      <c r="AS5" s="6"/>
      <c r="AT5" s="7"/>
      <c r="AU5" s="196" t="s">
        <v>2</v>
      </c>
      <c r="AV5" s="242"/>
      <c r="AW5" s="242"/>
      <c r="AX5" s="8"/>
      <c r="AY5" s="243" t="s">
        <v>5</v>
      </c>
      <c r="AZ5" s="243"/>
      <c r="BA5" s="243"/>
      <c r="BB5" s="243"/>
      <c r="BC5" s="243"/>
      <c r="BD5" s="243"/>
      <c r="BE5" s="243"/>
      <c r="BF5" s="243"/>
      <c r="BG5" s="243"/>
      <c r="BH5" s="243"/>
      <c r="BI5" s="243"/>
      <c r="BJ5" s="243"/>
      <c r="BK5" s="243"/>
      <c r="BL5" s="243"/>
      <c r="BM5" s="10"/>
      <c r="BO5" s="237"/>
    </row>
    <row r="6" spans="2:67" ht="26.45" customHeight="1">
      <c r="B6" s="234"/>
      <c r="C6" s="201" t="s">
        <v>6</v>
      </c>
      <c r="D6" s="202"/>
      <c r="E6" s="202"/>
      <c r="F6" s="8"/>
      <c r="G6" s="9"/>
      <c r="H6" s="9"/>
      <c r="I6" s="9"/>
      <c r="W6" s="6"/>
      <c r="X6" s="7"/>
      <c r="Y6" s="201" t="s">
        <v>6</v>
      </c>
      <c r="Z6" s="202"/>
      <c r="AA6" s="202"/>
      <c r="AB6" s="8"/>
      <c r="AC6" s="9"/>
      <c r="AD6" s="9"/>
      <c r="AE6" s="9"/>
      <c r="AS6" s="6"/>
      <c r="AT6" s="7"/>
      <c r="AU6" s="201" t="s">
        <v>6</v>
      </c>
      <c r="AV6" s="202"/>
      <c r="AW6" s="202"/>
      <c r="AX6" s="8"/>
      <c r="AY6" s="9"/>
      <c r="AZ6" s="9"/>
      <c r="BA6" s="9"/>
      <c r="BO6" s="237"/>
    </row>
    <row r="7" spans="2:67" s="94" customFormat="1" ht="9.9499999999999993" customHeight="1">
      <c r="B7" s="234"/>
      <c r="C7" s="213" t="s">
        <v>108</v>
      </c>
      <c r="D7" s="214"/>
      <c r="E7" s="214"/>
      <c r="F7" s="214"/>
      <c r="G7" s="214"/>
      <c r="H7" s="214"/>
      <c r="I7" s="215"/>
      <c r="J7" s="213" t="s">
        <v>110</v>
      </c>
      <c r="K7" s="214"/>
      <c r="L7" s="214"/>
      <c r="M7" s="214"/>
      <c r="N7" s="214"/>
      <c r="O7" s="214"/>
      <c r="P7" s="214"/>
      <c r="Q7" s="214"/>
      <c r="R7" s="214"/>
      <c r="S7" s="214"/>
      <c r="T7" s="214"/>
      <c r="U7" s="214"/>
      <c r="V7" s="215"/>
      <c r="W7" s="92"/>
      <c r="X7" s="93"/>
      <c r="Y7" s="213" t="s">
        <v>109</v>
      </c>
      <c r="Z7" s="214"/>
      <c r="AA7" s="214"/>
      <c r="AB7" s="214"/>
      <c r="AC7" s="214"/>
      <c r="AD7" s="214"/>
      <c r="AE7" s="215"/>
      <c r="AF7" s="213" t="s">
        <v>111</v>
      </c>
      <c r="AG7" s="214"/>
      <c r="AH7" s="214"/>
      <c r="AI7" s="214"/>
      <c r="AJ7" s="214"/>
      <c r="AK7" s="214"/>
      <c r="AL7" s="214"/>
      <c r="AM7" s="214"/>
      <c r="AN7" s="214"/>
      <c r="AO7" s="214"/>
      <c r="AP7" s="214"/>
      <c r="AQ7" s="214"/>
      <c r="AR7" s="215"/>
      <c r="AS7" s="92"/>
      <c r="AT7" s="93"/>
      <c r="AU7" s="213" t="s">
        <v>108</v>
      </c>
      <c r="AV7" s="214"/>
      <c r="AW7" s="214"/>
      <c r="AX7" s="214"/>
      <c r="AY7" s="214"/>
      <c r="AZ7" s="214"/>
      <c r="BA7" s="215"/>
      <c r="BB7" s="213" t="s">
        <v>112</v>
      </c>
      <c r="BC7" s="214"/>
      <c r="BD7" s="214"/>
      <c r="BE7" s="214"/>
      <c r="BF7" s="214"/>
      <c r="BG7" s="214"/>
      <c r="BH7" s="214"/>
      <c r="BI7" s="214"/>
      <c r="BJ7" s="214"/>
      <c r="BK7" s="214"/>
      <c r="BL7" s="214"/>
      <c r="BM7" s="214"/>
      <c r="BN7" s="215"/>
      <c r="BO7" s="237"/>
    </row>
    <row r="8" spans="2:67" ht="19.5" customHeight="1">
      <c r="B8" s="234"/>
      <c r="C8" s="196" t="s">
        <v>7</v>
      </c>
      <c r="D8" s="242"/>
      <c r="E8" s="242"/>
      <c r="F8" s="242"/>
      <c r="G8" s="242"/>
      <c r="H8" s="242"/>
      <c r="I8" s="249"/>
      <c r="J8" s="250" t="s">
        <v>8</v>
      </c>
      <c r="K8" s="251"/>
      <c r="L8" s="251"/>
      <c r="M8" s="251"/>
      <c r="N8" s="251"/>
      <c r="O8" s="251"/>
      <c r="P8" s="251"/>
      <c r="Q8" s="251"/>
      <c r="R8" s="251"/>
      <c r="S8" s="251"/>
      <c r="T8" s="251"/>
      <c r="U8" s="251"/>
      <c r="V8" s="252"/>
      <c r="W8" s="6"/>
      <c r="X8" s="7"/>
      <c r="Y8" s="196" t="s">
        <v>7</v>
      </c>
      <c r="Z8" s="242"/>
      <c r="AA8" s="242"/>
      <c r="AB8" s="242"/>
      <c r="AC8" s="242"/>
      <c r="AD8" s="242"/>
      <c r="AE8" s="249"/>
      <c r="AF8" s="250" t="s">
        <v>8</v>
      </c>
      <c r="AG8" s="251"/>
      <c r="AH8" s="251"/>
      <c r="AI8" s="251"/>
      <c r="AJ8" s="251"/>
      <c r="AK8" s="251"/>
      <c r="AL8" s="251"/>
      <c r="AM8" s="251"/>
      <c r="AN8" s="251"/>
      <c r="AO8" s="251"/>
      <c r="AP8" s="251"/>
      <c r="AQ8" s="251"/>
      <c r="AR8" s="252"/>
      <c r="AS8" s="6"/>
      <c r="AT8" s="7"/>
      <c r="AU8" s="196" t="s">
        <v>7</v>
      </c>
      <c r="AV8" s="242"/>
      <c r="AW8" s="242"/>
      <c r="AX8" s="242"/>
      <c r="AY8" s="242"/>
      <c r="AZ8" s="242"/>
      <c r="BA8" s="249"/>
      <c r="BB8" s="250" t="s">
        <v>8</v>
      </c>
      <c r="BC8" s="251"/>
      <c r="BD8" s="251"/>
      <c r="BE8" s="251"/>
      <c r="BF8" s="251"/>
      <c r="BG8" s="251"/>
      <c r="BH8" s="251"/>
      <c r="BI8" s="251"/>
      <c r="BJ8" s="251"/>
      <c r="BK8" s="251"/>
      <c r="BL8" s="251"/>
      <c r="BM8" s="251"/>
      <c r="BN8" s="252"/>
      <c r="BO8" s="237"/>
    </row>
    <row r="9" spans="2:67" ht="19.5" customHeight="1">
      <c r="B9" s="234"/>
      <c r="C9" s="244" t="s">
        <v>9</v>
      </c>
      <c r="D9" s="245"/>
      <c r="E9" s="245"/>
      <c r="F9" s="245"/>
      <c r="G9" s="245"/>
      <c r="H9" s="245"/>
      <c r="I9" s="11"/>
      <c r="J9" s="11"/>
      <c r="K9" s="11"/>
      <c r="L9" s="11"/>
      <c r="M9" s="11"/>
      <c r="N9" s="11"/>
      <c r="O9" s="11"/>
      <c r="P9" s="11"/>
      <c r="Q9" s="11"/>
      <c r="R9" s="11"/>
      <c r="S9" s="11"/>
      <c r="T9" s="11"/>
      <c r="U9" s="11"/>
      <c r="V9" s="12"/>
      <c r="W9" s="6"/>
      <c r="X9" s="7"/>
      <c r="Y9" s="244" t="s">
        <v>9</v>
      </c>
      <c r="Z9" s="245"/>
      <c r="AA9" s="245"/>
      <c r="AB9" s="245"/>
      <c r="AC9" s="245"/>
      <c r="AD9" s="245"/>
      <c r="AE9" s="11"/>
      <c r="AF9" s="11"/>
      <c r="AG9" s="11"/>
      <c r="AH9" s="11"/>
      <c r="AI9" s="11"/>
      <c r="AJ9" s="11"/>
      <c r="AK9" s="11"/>
      <c r="AL9" s="11"/>
      <c r="AM9" s="11"/>
      <c r="AN9" s="11"/>
      <c r="AO9" s="11"/>
      <c r="AP9" s="11"/>
      <c r="AQ9" s="11"/>
      <c r="AR9" s="12"/>
      <c r="AS9" s="6"/>
      <c r="AT9" s="7"/>
      <c r="AU9" s="244" t="s">
        <v>9</v>
      </c>
      <c r="AV9" s="245"/>
      <c r="AW9" s="245"/>
      <c r="AX9" s="245"/>
      <c r="AY9" s="245"/>
      <c r="AZ9" s="245"/>
      <c r="BA9" s="11"/>
      <c r="BB9" s="11"/>
      <c r="BC9" s="11"/>
      <c r="BD9" s="11"/>
      <c r="BE9" s="11"/>
      <c r="BF9" s="11"/>
      <c r="BG9" s="11"/>
      <c r="BH9" s="11"/>
      <c r="BI9" s="11"/>
      <c r="BJ9" s="11"/>
      <c r="BK9" s="11"/>
      <c r="BL9" s="11"/>
      <c r="BM9" s="11"/>
      <c r="BN9" s="12"/>
      <c r="BO9" s="237"/>
    </row>
    <row r="10" spans="2:67" ht="19.5" customHeight="1">
      <c r="B10" s="234"/>
      <c r="C10" s="246" t="str">
        <f>IF(入力シート!C10="","",入力シート!C10)</f>
        <v/>
      </c>
      <c r="D10" s="247"/>
      <c r="E10" s="247"/>
      <c r="F10" s="247"/>
      <c r="G10" s="247"/>
      <c r="H10" s="247"/>
      <c r="I10" s="247"/>
      <c r="J10" s="247"/>
      <c r="K10" s="247"/>
      <c r="L10" s="247"/>
      <c r="M10" s="247"/>
      <c r="N10" s="247"/>
      <c r="O10" s="247"/>
      <c r="P10" s="247"/>
      <c r="Q10" s="247"/>
      <c r="R10" s="247"/>
      <c r="S10" s="247"/>
      <c r="T10" s="247"/>
      <c r="U10" s="247"/>
      <c r="V10" s="248"/>
      <c r="W10" s="6"/>
      <c r="X10" s="7"/>
      <c r="Y10" s="246" t="str">
        <f>C10</f>
        <v/>
      </c>
      <c r="Z10" s="247"/>
      <c r="AA10" s="247"/>
      <c r="AB10" s="247"/>
      <c r="AC10" s="247"/>
      <c r="AD10" s="247"/>
      <c r="AE10" s="247"/>
      <c r="AF10" s="247"/>
      <c r="AG10" s="247"/>
      <c r="AH10" s="247"/>
      <c r="AI10" s="247"/>
      <c r="AJ10" s="247"/>
      <c r="AK10" s="247"/>
      <c r="AL10" s="247"/>
      <c r="AM10" s="247"/>
      <c r="AN10" s="247"/>
      <c r="AO10" s="247"/>
      <c r="AP10" s="247"/>
      <c r="AQ10" s="247"/>
      <c r="AR10" s="248"/>
      <c r="AS10" s="6"/>
      <c r="AT10" s="7"/>
      <c r="AU10" s="246" t="str">
        <f>C10</f>
        <v/>
      </c>
      <c r="AV10" s="247"/>
      <c r="AW10" s="247"/>
      <c r="AX10" s="247"/>
      <c r="AY10" s="247"/>
      <c r="AZ10" s="247"/>
      <c r="BA10" s="247"/>
      <c r="BB10" s="247"/>
      <c r="BC10" s="247"/>
      <c r="BD10" s="247"/>
      <c r="BE10" s="247"/>
      <c r="BF10" s="247"/>
      <c r="BG10" s="247"/>
      <c r="BH10" s="247"/>
      <c r="BI10" s="247"/>
      <c r="BJ10" s="247"/>
      <c r="BK10" s="247"/>
      <c r="BL10" s="247"/>
      <c r="BM10" s="247"/>
      <c r="BN10" s="248"/>
      <c r="BO10" s="237"/>
    </row>
    <row r="11" spans="2:67" ht="19.5" customHeight="1">
      <c r="B11" s="234"/>
      <c r="C11" s="246"/>
      <c r="D11" s="247"/>
      <c r="E11" s="247"/>
      <c r="F11" s="247"/>
      <c r="G11" s="247"/>
      <c r="H11" s="247"/>
      <c r="I11" s="247"/>
      <c r="J11" s="247"/>
      <c r="K11" s="247"/>
      <c r="L11" s="247"/>
      <c r="M11" s="247"/>
      <c r="N11" s="247"/>
      <c r="O11" s="247"/>
      <c r="P11" s="247"/>
      <c r="Q11" s="247"/>
      <c r="R11" s="247"/>
      <c r="S11" s="247"/>
      <c r="T11" s="247"/>
      <c r="U11" s="247"/>
      <c r="V11" s="248"/>
      <c r="W11" s="6"/>
      <c r="X11" s="7"/>
      <c r="Y11" s="246"/>
      <c r="Z11" s="247"/>
      <c r="AA11" s="247"/>
      <c r="AB11" s="247"/>
      <c r="AC11" s="247"/>
      <c r="AD11" s="247"/>
      <c r="AE11" s="247"/>
      <c r="AF11" s="247"/>
      <c r="AG11" s="247"/>
      <c r="AH11" s="247"/>
      <c r="AI11" s="247"/>
      <c r="AJ11" s="247"/>
      <c r="AK11" s="247"/>
      <c r="AL11" s="247"/>
      <c r="AM11" s="247"/>
      <c r="AN11" s="247"/>
      <c r="AO11" s="247"/>
      <c r="AP11" s="247"/>
      <c r="AQ11" s="247"/>
      <c r="AR11" s="248"/>
      <c r="AS11" s="6"/>
      <c r="AT11" s="7"/>
      <c r="AU11" s="246"/>
      <c r="AV11" s="247"/>
      <c r="AW11" s="247"/>
      <c r="AX11" s="247"/>
      <c r="AY11" s="247"/>
      <c r="AZ11" s="247"/>
      <c r="BA11" s="247"/>
      <c r="BB11" s="247"/>
      <c r="BC11" s="247"/>
      <c r="BD11" s="247"/>
      <c r="BE11" s="247"/>
      <c r="BF11" s="247"/>
      <c r="BG11" s="247"/>
      <c r="BH11" s="247"/>
      <c r="BI11" s="247"/>
      <c r="BJ11" s="247"/>
      <c r="BK11" s="247"/>
      <c r="BL11" s="247"/>
      <c r="BM11" s="247"/>
      <c r="BN11" s="248"/>
      <c r="BO11" s="237"/>
    </row>
    <row r="12" spans="2:67" ht="19.5" customHeight="1">
      <c r="B12" s="234"/>
      <c r="C12" s="246"/>
      <c r="D12" s="247"/>
      <c r="E12" s="247"/>
      <c r="F12" s="247"/>
      <c r="G12" s="247"/>
      <c r="H12" s="247"/>
      <c r="I12" s="247"/>
      <c r="J12" s="247"/>
      <c r="K12" s="247"/>
      <c r="L12" s="247"/>
      <c r="M12" s="247"/>
      <c r="N12" s="247"/>
      <c r="O12" s="247"/>
      <c r="P12" s="247"/>
      <c r="Q12" s="247"/>
      <c r="R12" s="247"/>
      <c r="S12" s="247"/>
      <c r="T12" s="247"/>
      <c r="U12" s="247"/>
      <c r="V12" s="248"/>
      <c r="W12" s="6"/>
      <c r="X12" s="7"/>
      <c r="Y12" s="246"/>
      <c r="Z12" s="247"/>
      <c r="AA12" s="247"/>
      <c r="AB12" s="247"/>
      <c r="AC12" s="247"/>
      <c r="AD12" s="247"/>
      <c r="AE12" s="247"/>
      <c r="AF12" s="247"/>
      <c r="AG12" s="247"/>
      <c r="AH12" s="247"/>
      <c r="AI12" s="247"/>
      <c r="AJ12" s="247"/>
      <c r="AK12" s="247"/>
      <c r="AL12" s="247"/>
      <c r="AM12" s="247"/>
      <c r="AN12" s="247"/>
      <c r="AO12" s="247"/>
      <c r="AP12" s="247"/>
      <c r="AQ12" s="247"/>
      <c r="AR12" s="248"/>
      <c r="AS12" s="6"/>
      <c r="AT12" s="7"/>
      <c r="AU12" s="246"/>
      <c r="AV12" s="247"/>
      <c r="AW12" s="247"/>
      <c r="AX12" s="247"/>
      <c r="AY12" s="247"/>
      <c r="AZ12" s="247"/>
      <c r="BA12" s="247"/>
      <c r="BB12" s="247"/>
      <c r="BC12" s="247"/>
      <c r="BD12" s="247"/>
      <c r="BE12" s="247"/>
      <c r="BF12" s="247"/>
      <c r="BG12" s="247"/>
      <c r="BH12" s="247"/>
      <c r="BI12" s="247"/>
      <c r="BJ12" s="247"/>
      <c r="BK12" s="247"/>
      <c r="BL12" s="247"/>
      <c r="BM12" s="247"/>
      <c r="BN12" s="248"/>
      <c r="BO12" s="237"/>
    </row>
    <row r="13" spans="2:67" ht="19.5" customHeight="1">
      <c r="B13" s="234"/>
      <c r="C13" s="216" t="str">
        <f>IF(入力シート!C12="","",入力シート!C12)</f>
        <v/>
      </c>
      <c r="D13" s="217"/>
      <c r="E13" s="217"/>
      <c r="F13" s="217"/>
      <c r="G13" s="217"/>
      <c r="H13" s="217"/>
      <c r="I13" s="217"/>
      <c r="J13" s="217"/>
      <c r="K13" s="217"/>
      <c r="L13" s="217"/>
      <c r="M13" s="217"/>
      <c r="N13" s="217"/>
      <c r="O13" s="217"/>
      <c r="P13" s="217"/>
      <c r="Q13" s="217"/>
      <c r="R13" s="217"/>
      <c r="S13" s="217"/>
      <c r="T13" s="217"/>
      <c r="U13" s="13"/>
      <c r="V13" s="14"/>
      <c r="W13" s="6"/>
      <c r="X13" s="7"/>
      <c r="Y13" s="216" t="str">
        <f>C13</f>
        <v/>
      </c>
      <c r="Z13" s="217"/>
      <c r="AA13" s="217"/>
      <c r="AB13" s="217"/>
      <c r="AC13" s="217"/>
      <c r="AD13" s="217"/>
      <c r="AE13" s="217"/>
      <c r="AF13" s="217"/>
      <c r="AG13" s="217"/>
      <c r="AH13" s="217"/>
      <c r="AI13" s="217"/>
      <c r="AJ13" s="217"/>
      <c r="AK13" s="217"/>
      <c r="AL13" s="217"/>
      <c r="AM13" s="217"/>
      <c r="AN13" s="217"/>
      <c r="AO13" s="217"/>
      <c r="AP13" s="217"/>
      <c r="AQ13" s="13"/>
      <c r="AR13" s="14"/>
      <c r="AS13" s="6"/>
      <c r="AT13" s="7"/>
      <c r="AU13" s="216" t="str">
        <f>Y13</f>
        <v/>
      </c>
      <c r="AV13" s="217"/>
      <c r="AW13" s="217"/>
      <c r="AX13" s="217"/>
      <c r="AY13" s="217"/>
      <c r="AZ13" s="217"/>
      <c r="BA13" s="217"/>
      <c r="BB13" s="217"/>
      <c r="BC13" s="217"/>
      <c r="BD13" s="217"/>
      <c r="BE13" s="217"/>
      <c r="BF13" s="217"/>
      <c r="BG13" s="217"/>
      <c r="BH13" s="217"/>
      <c r="BI13" s="217"/>
      <c r="BJ13" s="217"/>
      <c r="BK13" s="217"/>
      <c r="BL13" s="217"/>
      <c r="BM13" s="13"/>
      <c r="BN13" s="14"/>
      <c r="BO13" s="237"/>
    </row>
    <row r="14" spans="2:67">
      <c r="B14" s="234"/>
      <c r="C14" s="216"/>
      <c r="D14" s="217"/>
      <c r="E14" s="217"/>
      <c r="F14" s="217"/>
      <c r="G14" s="217"/>
      <c r="H14" s="217"/>
      <c r="I14" s="217"/>
      <c r="J14" s="217"/>
      <c r="K14" s="217"/>
      <c r="L14" s="217"/>
      <c r="M14" s="217"/>
      <c r="N14" s="217"/>
      <c r="O14" s="217"/>
      <c r="P14" s="217"/>
      <c r="Q14" s="217"/>
      <c r="R14" s="217"/>
      <c r="S14" s="217"/>
      <c r="T14" s="217"/>
      <c r="U14" s="15"/>
      <c r="V14" s="16"/>
      <c r="W14" s="17" t="s">
        <v>10</v>
      </c>
      <c r="X14" s="18"/>
      <c r="Y14" s="216"/>
      <c r="Z14" s="217"/>
      <c r="AA14" s="217"/>
      <c r="AB14" s="217"/>
      <c r="AC14" s="217"/>
      <c r="AD14" s="217"/>
      <c r="AE14" s="217"/>
      <c r="AF14" s="217"/>
      <c r="AG14" s="217"/>
      <c r="AH14" s="217"/>
      <c r="AI14" s="217"/>
      <c r="AJ14" s="217"/>
      <c r="AK14" s="217"/>
      <c r="AL14" s="217"/>
      <c r="AM14" s="217"/>
      <c r="AN14" s="217"/>
      <c r="AO14" s="217"/>
      <c r="AP14" s="217"/>
      <c r="AQ14" s="15"/>
      <c r="AR14" s="16"/>
      <c r="AS14" s="17" t="s">
        <v>10</v>
      </c>
      <c r="AT14" s="18"/>
      <c r="AU14" s="216"/>
      <c r="AV14" s="217"/>
      <c r="AW14" s="217"/>
      <c r="AX14" s="217"/>
      <c r="AY14" s="217"/>
      <c r="AZ14" s="217"/>
      <c r="BA14" s="217"/>
      <c r="BB14" s="217"/>
      <c r="BC14" s="217"/>
      <c r="BD14" s="217"/>
      <c r="BE14" s="217"/>
      <c r="BF14" s="217"/>
      <c r="BG14" s="217"/>
      <c r="BH14" s="217"/>
      <c r="BI14" s="217"/>
      <c r="BJ14" s="217"/>
      <c r="BK14" s="217"/>
      <c r="BL14" s="217"/>
      <c r="BM14" s="15"/>
      <c r="BN14" s="16"/>
      <c r="BO14" s="237"/>
    </row>
    <row r="15" spans="2:67">
      <c r="B15" s="234"/>
      <c r="C15" s="216"/>
      <c r="D15" s="217"/>
      <c r="E15" s="217"/>
      <c r="F15" s="217"/>
      <c r="G15" s="217"/>
      <c r="H15" s="217"/>
      <c r="I15" s="217"/>
      <c r="J15" s="217"/>
      <c r="K15" s="217"/>
      <c r="L15" s="217"/>
      <c r="M15" s="217"/>
      <c r="N15" s="217"/>
      <c r="O15" s="217"/>
      <c r="P15" s="217"/>
      <c r="Q15" s="217"/>
      <c r="R15" s="217"/>
      <c r="S15" s="217"/>
      <c r="T15" s="217"/>
      <c r="U15" s="15" t="s">
        <v>11</v>
      </c>
      <c r="V15" s="16"/>
      <c r="W15" s="224" t="s">
        <v>12</v>
      </c>
      <c r="X15" s="19"/>
      <c r="Y15" s="216"/>
      <c r="Z15" s="217"/>
      <c r="AA15" s="217"/>
      <c r="AB15" s="217"/>
      <c r="AC15" s="217"/>
      <c r="AD15" s="217"/>
      <c r="AE15" s="217"/>
      <c r="AF15" s="217"/>
      <c r="AG15" s="217"/>
      <c r="AH15" s="217"/>
      <c r="AI15" s="217"/>
      <c r="AJ15" s="217"/>
      <c r="AK15" s="217"/>
      <c r="AL15" s="217"/>
      <c r="AM15" s="217"/>
      <c r="AN15" s="217"/>
      <c r="AO15" s="217"/>
      <c r="AP15" s="217"/>
      <c r="AQ15" s="15" t="s">
        <v>11</v>
      </c>
      <c r="AR15" s="20"/>
      <c r="AS15" s="224" t="s">
        <v>13</v>
      </c>
      <c r="AT15" s="19"/>
      <c r="AU15" s="216"/>
      <c r="AV15" s="217"/>
      <c r="AW15" s="217"/>
      <c r="AX15" s="217"/>
      <c r="AY15" s="217"/>
      <c r="AZ15" s="217"/>
      <c r="BA15" s="217"/>
      <c r="BB15" s="217"/>
      <c r="BC15" s="217"/>
      <c r="BD15" s="217"/>
      <c r="BE15" s="217"/>
      <c r="BF15" s="217"/>
      <c r="BG15" s="217"/>
      <c r="BH15" s="217"/>
      <c r="BI15" s="217"/>
      <c r="BJ15" s="217"/>
      <c r="BK15" s="217"/>
      <c r="BL15" s="217"/>
      <c r="BM15" s="15" t="s">
        <v>11</v>
      </c>
      <c r="BN15" s="20"/>
      <c r="BO15" s="237"/>
    </row>
    <row r="16" spans="2:67" ht="14.1" customHeight="1">
      <c r="B16" s="234"/>
      <c r="C16" s="21"/>
      <c r="D16" s="22"/>
      <c r="E16" s="22"/>
      <c r="F16" s="22"/>
      <c r="G16" s="22"/>
      <c r="H16" s="22"/>
      <c r="I16" s="22"/>
      <c r="J16" s="22"/>
      <c r="K16" s="22"/>
      <c r="L16" s="22"/>
      <c r="M16" s="22"/>
      <c r="N16" s="22"/>
      <c r="O16" s="22"/>
      <c r="P16" s="22"/>
      <c r="Q16" s="22"/>
      <c r="R16" s="22"/>
      <c r="S16" s="22"/>
      <c r="T16" s="22"/>
      <c r="U16" s="22"/>
      <c r="V16" s="23"/>
      <c r="W16" s="225"/>
      <c r="X16" s="24"/>
      <c r="Y16" s="21"/>
      <c r="Z16" s="22"/>
      <c r="AA16" s="22"/>
      <c r="AB16" s="22"/>
      <c r="AC16" s="22"/>
      <c r="AD16" s="22"/>
      <c r="AE16" s="22"/>
      <c r="AF16" s="22"/>
      <c r="AG16" s="22"/>
      <c r="AH16" s="22"/>
      <c r="AI16" s="22"/>
      <c r="AJ16" s="22"/>
      <c r="AK16" s="22"/>
      <c r="AL16" s="22"/>
      <c r="AM16" s="22"/>
      <c r="AN16" s="22"/>
      <c r="AO16" s="22"/>
      <c r="AP16" s="22"/>
      <c r="AQ16" s="22"/>
      <c r="AR16" s="23"/>
      <c r="AS16" s="225"/>
      <c r="AT16" s="24"/>
      <c r="AU16" s="21"/>
      <c r="AV16" s="22"/>
      <c r="AW16" s="22"/>
      <c r="AX16" s="22"/>
      <c r="AY16" s="22"/>
      <c r="AZ16" s="22"/>
      <c r="BA16" s="22"/>
      <c r="BB16" s="22"/>
      <c r="BC16" s="22"/>
      <c r="BD16" s="22"/>
      <c r="BE16" s="22"/>
      <c r="BF16" s="22"/>
      <c r="BG16" s="22"/>
      <c r="BH16" s="22"/>
      <c r="BI16" s="22"/>
      <c r="BJ16" s="22"/>
      <c r="BK16" s="22"/>
      <c r="BL16" s="22"/>
      <c r="BM16" s="22"/>
      <c r="BN16" s="23"/>
      <c r="BO16" s="237"/>
    </row>
    <row r="17" spans="2:67" s="94" customFormat="1" ht="9.9499999999999993" customHeight="1">
      <c r="B17" s="234"/>
      <c r="C17" s="95" t="s">
        <v>14</v>
      </c>
      <c r="D17" s="213" t="s">
        <v>15</v>
      </c>
      <c r="E17" s="214"/>
      <c r="F17" s="214"/>
      <c r="G17" s="214"/>
      <c r="H17" s="214"/>
      <c r="I17" s="214"/>
      <c r="J17" s="214"/>
      <c r="K17" s="214"/>
      <c r="L17" s="214"/>
      <c r="M17" s="214"/>
      <c r="N17" s="214"/>
      <c r="O17" s="214"/>
      <c r="P17" s="214"/>
      <c r="Q17" s="215"/>
      <c r="R17" s="213" t="s">
        <v>16</v>
      </c>
      <c r="S17" s="214"/>
      <c r="T17" s="214"/>
      <c r="U17" s="214"/>
      <c r="V17" s="215"/>
      <c r="W17" s="225"/>
      <c r="X17" s="96"/>
      <c r="Y17" s="95" t="s">
        <v>14</v>
      </c>
      <c r="Z17" s="213" t="s">
        <v>15</v>
      </c>
      <c r="AA17" s="214"/>
      <c r="AB17" s="214"/>
      <c r="AC17" s="214"/>
      <c r="AD17" s="214"/>
      <c r="AE17" s="214"/>
      <c r="AF17" s="214"/>
      <c r="AG17" s="214"/>
      <c r="AH17" s="214"/>
      <c r="AI17" s="214"/>
      <c r="AJ17" s="214"/>
      <c r="AK17" s="214"/>
      <c r="AL17" s="214"/>
      <c r="AM17" s="215"/>
      <c r="AN17" s="213" t="s">
        <v>16</v>
      </c>
      <c r="AO17" s="214"/>
      <c r="AP17" s="214"/>
      <c r="AQ17" s="214"/>
      <c r="AR17" s="215"/>
      <c r="AS17" s="225"/>
      <c r="AT17" s="96"/>
      <c r="AU17" s="95" t="s">
        <v>14</v>
      </c>
      <c r="AV17" s="213" t="s">
        <v>15</v>
      </c>
      <c r="AW17" s="214"/>
      <c r="AX17" s="214"/>
      <c r="AY17" s="214"/>
      <c r="AZ17" s="214"/>
      <c r="BA17" s="214"/>
      <c r="BB17" s="214"/>
      <c r="BC17" s="214"/>
      <c r="BD17" s="214"/>
      <c r="BE17" s="214"/>
      <c r="BF17" s="214"/>
      <c r="BG17" s="214"/>
      <c r="BH17" s="214"/>
      <c r="BI17" s="215"/>
      <c r="BJ17" s="213" t="s">
        <v>16</v>
      </c>
      <c r="BK17" s="214"/>
      <c r="BL17" s="214"/>
      <c r="BM17" s="214"/>
      <c r="BN17" s="215"/>
      <c r="BO17" s="237"/>
    </row>
    <row r="18" spans="2:67" ht="19.5" customHeight="1">
      <c r="B18" s="234"/>
      <c r="C18" s="25" t="str">
        <f>IF(入力シート!C23="","",TEXT(入力シート!C23,"e"))</f>
        <v/>
      </c>
      <c r="D18" s="226"/>
      <c r="E18" s="227"/>
      <c r="F18" s="227"/>
      <c r="G18" s="227"/>
      <c r="H18" s="227"/>
      <c r="I18" s="227"/>
      <c r="J18" s="227"/>
      <c r="K18" s="227"/>
      <c r="L18" s="227"/>
      <c r="M18" s="227"/>
      <c r="N18" s="227"/>
      <c r="O18" s="227"/>
      <c r="P18" s="227"/>
      <c r="Q18" s="228"/>
      <c r="R18" s="229" t="str">
        <f>IF(入力シート!C9="","",入力シート!C9)</f>
        <v/>
      </c>
      <c r="S18" s="230"/>
      <c r="T18" s="230"/>
      <c r="U18" s="230"/>
      <c r="V18" s="231"/>
      <c r="W18" s="225"/>
      <c r="X18" s="24"/>
      <c r="Y18" s="25" t="str">
        <f>C18</f>
        <v/>
      </c>
      <c r="Z18" s="226"/>
      <c r="AA18" s="227"/>
      <c r="AB18" s="227"/>
      <c r="AC18" s="227"/>
      <c r="AD18" s="227"/>
      <c r="AE18" s="227"/>
      <c r="AF18" s="227"/>
      <c r="AG18" s="227"/>
      <c r="AH18" s="227"/>
      <c r="AI18" s="227"/>
      <c r="AJ18" s="227"/>
      <c r="AK18" s="227"/>
      <c r="AL18" s="227"/>
      <c r="AM18" s="228"/>
      <c r="AN18" s="226" t="str">
        <f>R18</f>
        <v/>
      </c>
      <c r="AO18" s="230"/>
      <c r="AP18" s="230"/>
      <c r="AQ18" s="230"/>
      <c r="AR18" s="231"/>
      <c r="AS18" s="225"/>
      <c r="AT18" s="24"/>
      <c r="AU18" s="25" t="str">
        <f>C18</f>
        <v/>
      </c>
      <c r="AV18" s="226"/>
      <c r="AW18" s="227"/>
      <c r="AX18" s="227"/>
      <c r="AY18" s="227"/>
      <c r="AZ18" s="227"/>
      <c r="BA18" s="227"/>
      <c r="BB18" s="227"/>
      <c r="BC18" s="227"/>
      <c r="BD18" s="227"/>
      <c r="BE18" s="227"/>
      <c r="BF18" s="227"/>
      <c r="BG18" s="227"/>
      <c r="BH18" s="227"/>
      <c r="BI18" s="228"/>
      <c r="BJ18" s="226" t="str">
        <f>R18</f>
        <v/>
      </c>
      <c r="BK18" s="230"/>
      <c r="BL18" s="230"/>
      <c r="BM18" s="230"/>
      <c r="BN18" s="231"/>
      <c r="BO18" s="237"/>
    </row>
    <row r="19" spans="2:67" s="94" customFormat="1" ht="9.9499999999999993" customHeight="1">
      <c r="B19" s="234"/>
      <c r="C19" s="213" t="s">
        <v>17</v>
      </c>
      <c r="D19" s="214"/>
      <c r="E19" s="214"/>
      <c r="F19" s="214"/>
      <c r="G19" s="214"/>
      <c r="H19" s="214"/>
      <c r="I19" s="214"/>
      <c r="J19" s="214"/>
      <c r="K19" s="214"/>
      <c r="L19" s="214"/>
      <c r="M19" s="215"/>
      <c r="N19" s="213" t="s">
        <v>18</v>
      </c>
      <c r="O19" s="214"/>
      <c r="P19" s="214"/>
      <c r="Q19" s="214"/>
      <c r="R19" s="214"/>
      <c r="S19" s="214"/>
      <c r="T19" s="214"/>
      <c r="U19" s="214"/>
      <c r="V19" s="215"/>
      <c r="W19" s="225"/>
      <c r="X19" s="96"/>
      <c r="Y19" s="213" t="s">
        <v>17</v>
      </c>
      <c r="Z19" s="214"/>
      <c r="AA19" s="214"/>
      <c r="AB19" s="214"/>
      <c r="AC19" s="214"/>
      <c r="AD19" s="214"/>
      <c r="AE19" s="214"/>
      <c r="AF19" s="214"/>
      <c r="AG19" s="214"/>
      <c r="AH19" s="214"/>
      <c r="AI19" s="215"/>
      <c r="AJ19" s="213" t="s">
        <v>18</v>
      </c>
      <c r="AK19" s="214"/>
      <c r="AL19" s="214"/>
      <c r="AM19" s="214"/>
      <c r="AN19" s="214"/>
      <c r="AO19" s="214"/>
      <c r="AP19" s="214"/>
      <c r="AQ19" s="214"/>
      <c r="AR19" s="215"/>
      <c r="AS19" s="225"/>
      <c r="AT19" s="96"/>
      <c r="AU19" s="213" t="s">
        <v>17</v>
      </c>
      <c r="AV19" s="214"/>
      <c r="AW19" s="214"/>
      <c r="AX19" s="214"/>
      <c r="AY19" s="214"/>
      <c r="AZ19" s="214"/>
      <c r="BA19" s="214"/>
      <c r="BB19" s="214"/>
      <c r="BC19" s="214"/>
      <c r="BD19" s="214"/>
      <c r="BE19" s="215"/>
      <c r="BF19" s="213" t="s">
        <v>18</v>
      </c>
      <c r="BG19" s="214"/>
      <c r="BH19" s="214"/>
      <c r="BI19" s="214"/>
      <c r="BJ19" s="214"/>
      <c r="BK19" s="214"/>
      <c r="BL19" s="214"/>
      <c r="BM19" s="214"/>
      <c r="BN19" s="215"/>
      <c r="BO19" s="237"/>
    </row>
    <row r="20" spans="2:67" ht="19.5" customHeight="1">
      <c r="B20" s="234"/>
      <c r="C20" s="218" t="str">
        <f>IF(OR(入力シート!B16="",入力シート!D16=""),"・　・　から　・　・　まで",TEXT(入力シート!B16,"ge.m.d")&amp;" から "&amp;TEXT(入力シート!D16,"ge.m.d")&amp;" まで")</f>
        <v>・　・　から　・　・　まで</v>
      </c>
      <c r="D20" s="219"/>
      <c r="E20" s="219"/>
      <c r="F20" s="219"/>
      <c r="G20" s="219"/>
      <c r="H20" s="219"/>
      <c r="I20" s="219"/>
      <c r="J20" s="219"/>
      <c r="K20" s="219"/>
      <c r="L20" s="219"/>
      <c r="M20" s="220"/>
      <c r="N20" s="221" t="s">
        <v>19</v>
      </c>
      <c r="O20" s="222"/>
      <c r="P20" s="222"/>
      <c r="Q20" s="222"/>
      <c r="R20" s="222"/>
      <c r="S20" s="222"/>
      <c r="T20" s="222"/>
      <c r="U20" s="222"/>
      <c r="V20" s="223"/>
      <c r="W20" s="225"/>
      <c r="X20" s="24"/>
      <c r="Y20" s="218" t="str">
        <f>C20</f>
        <v>・　・　から　・　・　まで</v>
      </c>
      <c r="Z20" s="219"/>
      <c r="AA20" s="219"/>
      <c r="AB20" s="219"/>
      <c r="AC20" s="219"/>
      <c r="AD20" s="219"/>
      <c r="AE20" s="219"/>
      <c r="AF20" s="219"/>
      <c r="AG20" s="219"/>
      <c r="AH20" s="219"/>
      <c r="AI20" s="220"/>
      <c r="AJ20" s="221" t="s">
        <v>19</v>
      </c>
      <c r="AK20" s="222"/>
      <c r="AL20" s="222"/>
      <c r="AM20" s="222"/>
      <c r="AN20" s="222"/>
      <c r="AO20" s="222"/>
      <c r="AP20" s="222"/>
      <c r="AQ20" s="222"/>
      <c r="AR20" s="223"/>
      <c r="AS20" s="225"/>
      <c r="AT20" s="24"/>
      <c r="AU20" s="218" t="str">
        <f>C20</f>
        <v>・　・　から　・　・　まで</v>
      </c>
      <c r="AV20" s="219"/>
      <c r="AW20" s="219"/>
      <c r="AX20" s="219"/>
      <c r="AY20" s="219"/>
      <c r="AZ20" s="219"/>
      <c r="BA20" s="219"/>
      <c r="BB20" s="219"/>
      <c r="BC20" s="219"/>
      <c r="BD20" s="219"/>
      <c r="BE20" s="220"/>
      <c r="BF20" s="221" t="s">
        <v>19</v>
      </c>
      <c r="BG20" s="222"/>
      <c r="BH20" s="222"/>
      <c r="BI20" s="222"/>
      <c r="BJ20" s="222"/>
      <c r="BK20" s="222"/>
      <c r="BL20" s="222"/>
      <c r="BM20" s="222"/>
      <c r="BN20" s="223"/>
      <c r="BO20" s="237"/>
    </row>
    <row r="21" spans="2:67" ht="10.5" customHeight="1">
      <c r="B21" s="234"/>
      <c r="C21" s="201" t="s">
        <v>20</v>
      </c>
      <c r="D21" s="202"/>
      <c r="E21" s="202"/>
      <c r="F21" s="203"/>
      <c r="G21" s="185" t="s">
        <v>21</v>
      </c>
      <c r="H21" s="26" t="s">
        <v>22</v>
      </c>
      <c r="I21" s="206" t="s">
        <v>23</v>
      </c>
      <c r="J21" s="207"/>
      <c r="K21" s="27" t="s">
        <v>24</v>
      </c>
      <c r="L21" s="208" t="s">
        <v>25</v>
      </c>
      <c r="M21" s="209"/>
      <c r="N21" s="206" t="s">
        <v>22</v>
      </c>
      <c r="O21" s="210"/>
      <c r="P21" s="27" t="s">
        <v>23</v>
      </c>
      <c r="Q21" s="206" t="s">
        <v>26</v>
      </c>
      <c r="R21" s="211"/>
      <c r="S21" s="28" t="s">
        <v>25</v>
      </c>
      <c r="T21" s="27" t="s">
        <v>22</v>
      </c>
      <c r="U21" s="29" t="s">
        <v>23</v>
      </c>
      <c r="V21" s="28" t="s">
        <v>27</v>
      </c>
      <c r="W21" s="225"/>
      <c r="X21" s="24"/>
      <c r="Y21" s="201" t="s">
        <v>20</v>
      </c>
      <c r="Z21" s="202"/>
      <c r="AA21" s="202"/>
      <c r="AB21" s="203"/>
      <c r="AC21" s="185" t="s">
        <v>21</v>
      </c>
      <c r="AD21" s="26" t="s">
        <v>22</v>
      </c>
      <c r="AE21" s="206" t="s">
        <v>23</v>
      </c>
      <c r="AF21" s="207"/>
      <c r="AG21" s="27" t="s">
        <v>24</v>
      </c>
      <c r="AH21" s="208" t="s">
        <v>25</v>
      </c>
      <c r="AI21" s="209"/>
      <c r="AJ21" s="206" t="s">
        <v>22</v>
      </c>
      <c r="AK21" s="210"/>
      <c r="AL21" s="27" t="s">
        <v>23</v>
      </c>
      <c r="AM21" s="206" t="s">
        <v>26</v>
      </c>
      <c r="AN21" s="211"/>
      <c r="AO21" s="28" t="s">
        <v>25</v>
      </c>
      <c r="AP21" s="27" t="s">
        <v>22</v>
      </c>
      <c r="AQ21" s="29" t="s">
        <v>23</v>
      </c>
      <c r="AR21" s="28" t="s">
        <v>27</v>
      </c>
      <c r="AS21" s="225"/>
      <c r="AT21" s="24"/>
      <c r="AU21" s="201" t="s">
        <v>20</v>
      </c>
      <c r="AV21" s="202"/>
      <c r="AW21" s="202"/>
      <c r="AX21" s="203"/>
      <c r="AY21" s="185" t="s">
        <v>21</v>
      </c>
      <c r="AZ21" s="26" t="s">
        <v>22</v>
      </c>
      <c r="BA21" s="206" t="s">
        <v>23</v>
      </c>
      <c r="BB21" s="207"/>
      <c r="BC21" s="27" t="s">
        <v>24</v>
      </c>
      <c r="BD21" s="208" t="s">
        <v>25</v>
      </c>
      <c r="BE21" s="209"/>
      <c r="BF21" s="206" t="s">
        <v>22</v>
      </c>
      <c r="BG21" s="210"/>
      <c r="BH21" s="27" t="s">
        <v>23</v>
      </c>
      <c r="BI21" s="206" t="s">
        <v>26</v>
      </c>
      <c r="BJ21" s="211"/>
      <c r="BK21" s="28" t="s">
        <v>25</v>
      </c>
      <c r="BL21" s="27" t="s">
        <v>22</v>
      </c>
      <c r="BM21" s="29" t="s">
        <v>23</v>
      </c>
      <c r="BN21" s="28" t="s">
        <v>27</v>
      </c>
      <c r="BO21" s="237"/>
    </row>
    <row r="22" spans="2:67" ht="30" customHeight="1">
      <c r="B22" s="234"/>
      <c r="C22" s="147"/>
      <c r="D22" s="148"/>
      <c r="E22" s="148"/>
      <c r="F22" s="204"/>
      <c r="G22" s="205"/>
      <c r="H22" s="30" t="str">
        <f>IF(OR(入力シート!C19&lt;10000000000,入力シート!C19=""),"",VALUE(RIGHT(INT(入力シート!C19/10000000000),1)))</f>
        <v/>
      </c>
      <c r="I22" s="199" t="str">
        <f>IF(OR(入力シート!C19&lt;1000000000,入力シート!C19=""),"",VALUE(RIGHT(INT(入力シート!C19/1000000000),1)))</f>
        <v/>
      </c>
      <c r="J22" s="212"/>
      <c r="K22" s="31" t="str">
        <f>IF(OR(入力シート!C19&lt;100000000,入力シート!C19=""),"",VALUE(RIGHT(INT(入力シート!C19/100000000),1)))</f>
        <v/>
      </c>
      <c r="L22" s="199" t="str">
        <f>IF(OR(入力シート!C19&lt;10000000,入力シート!C19=""),"",VALUE(RIGHT(INT(入力シート!C19/10000000),1)))</f>
        <v/>
      </c>
      <c r="M22" s="200"/>
      <c r="N22" s="199" t="str">
        <f>IF(OR(入力シート!C19&lt;1000000,入力シート!C19=""),"",VALUE(RIGHT(INT(入力シート!C19/1000000),1)))</f>
        <v/>
      </c>
      <c r="O22" s="212"/>
      <c r="P22" s="31" t="str">
        <f>IF(OR(入力シート!C19&lt;100000,入力シート!C19=""),"",VALUE(RIGHT(INT(入力シート!C19/100000),1)))</f>
        <v/>
      </c>
      <c r="Q22" s="199" t="str">
        <f>IF(OR(入力シート!C19&lt;10000,入力シート!C19=""),"",VALUE(RIGHT(INT(入力シート!C19/10000),1)))</f>
        <v/>
      </c>
      <c r="R22" s="200"/>
      <c r="S22" s="32" t="str">
        <f>IF(OR(入力シート!C19&lt;1000,入力シート!C19=""),"",VALUE(RIGHT(INT(入力シート!C19/1000),1)))</f>
        <v/>
      </c>
      <c r="T22" s="31" t="str">
        <f>IF(OR(入力シート!C19&lt;100,入力シート!C19=""),"",VALUE(RIGHT(INT(入力シート!C19/100),1)))</f>
        <v/>
      </c>
      <c r="U22" s="33" t="str">
        <f>IF(OR(入力シート!C19&lt;10,入力シート!C19=""),"",VALUE(RIGHT(INT(入力シート!C19/10),1)))</f>
        <v/>
      </c>
      <c r="V22" s="32" t="str">
        <f>IF(入力シート!C19="","",VALUE(RIGHT(入力シート!C19,1)))</f>
        <v/>
      </c>
      <c r="W22" s="225"/>
      <c r="X22" s="24"/>
      <c r="Y22" s="147"/>
      <c r="Z22" s="148"/>
      <c r="AA22" s="148"/>
      <c r="AB22" s="204"/>
      <c r="AC22" s="205"/>
      <c r="AD22" s="30" t="str">
        <f>H22</f>
        <v/>
      </c>
      <c r="AE22" s="199" t="str">
        <f>I22</f>
        <v/>
      </c>
      <c r="AF22" s="212"/>
      <c r="AG22" s="31" t="str">
        <f>K22</f>
        <v/>
      </c>
      <c r="AH22" s="199" t="str">
        <f>L22</f>
        <v/>
      </c>
      <c r="AI22" s="200"/>
      <c r="AJ22" s="199" t="str">
        <f>N22</f>
        <v/>
      </c>
      <c r="AK22" s="212"/>
      <c r="AL22" s="31" t="str">
        <f>P22</f>
        <v/>
      </c>
      <c r="AM22" s="199" t="str">
        <f>Q22</f>
        <v/>
      </c>
      <c r="AN22" s="200"/>
      <c r="AO22" s="32" t="str">
        <f t="shared" ref="AO22:AR23" si="0">S22</f>
        <v/>
      </c>
      <c r="AP22" s="31" t="str">
        <f t="shared" si="0"/>
        <v/>
      </c>
      <c r="AQ22" s="33" t="str">
        <f t="shared" si="0"/>
        <v/>
      </c>
      <c r="AR22" s="32" t="str">
        <f t="shared" si="0"/>
        <v/>
      </c>
      <c r="AS22" s="225"/>
      <c r="AT22" s="24"/>
      <c r="AU22" s="147"/>
      <c r="AV22" s="148"/>
      <c r="AW22" s="148"/>
      <c r="AX22" s="204"/>
      <c r="AY22" s="205"/>
      <c r="AZ22" s="30" t="str">
        <f>AD22</f>
        <v/>
      </c>
      <c r="BA22" s="199" t="str">
        <f>AE22</f>
        <v/>
      </c>
      <c r="BB22" s="212"/>
      <c r="BC22" s="31" t="str">
        <f>AG22</f>
        <v/>
      </c>
      <c r="BD22" s="199" t="str">
        <f>AH22</f>
        <v/>
      </c>
      <c r="BE22" s="200"/>
      <c r="BF22" s="199" t="str">
        <f>AJ22</f>
        <v/>
      </c>
      <c r="BG22" s="212"/>
      <c r="BH22" s="31" t="str">
        <f>AL22</f>
        <v/>
      </c>
      <c r="BI22" s="199" t="str">
        <f>AM22</f>
        <v/>
      </c>
      <c r="BJ22" s="200"/>
      <c r="BK22" s="32" t="str">
        <f t="shared" ref="BK22:BN23" si="1">AO22</f>
        <v/>
      </c>
      <c r="BL22" s="31" t="str">
        <f t="shared" si="1"/>
        <v/>
      </c>
      <c r="BM22" s="33" t="str">
        <f t="shared" si="1"/>
        <v/>
      </c>
      <c r="BN22" s="32" t="str">
        <f t="shared" si="1"/>
        <v/>
      </c>
      <c r="BO22" s="237"/>
    </row>
    <row r="23" spans="2:67" ht="26.45" customHeight="1">
      <c r="B23" s="234"/>
      <c r="C23" s="196" t="s">
        <v>28</v>
      </c>
      <c r="D23" s="197"/>
      <c r="E23" s="197"/>
      <c r="F23" s="198"/>
      <c r="G23" s="34" t="s">
        <v>29</v>
      </c>
      <c r="H23" s="35" t="str">
        <f>IF(OR(入力シート!C20&lt;10000000000,入力シート!C20=""),"",VALUE(RIGHT(INT(入力シート!C20/10000000000),1)))</f>
        <v/>
      </c>
      <c r="I23" s="177" t="str">
        <f>IF(OR(入力シート!C20&lt;1000000000,入力シート!C20=""),"",VALUE(RIGHT(INT(入力シート!C20/1000000000),1)))</f>
        <v/>
      </c>
      <c r="J23" s="180"/>
      <c r="K23" s="36" t="str">
        <f>IF(OR(入力シート!C20&lt;100000000,入力シート!C20=""),"",VALUE(RIGHT(INT(入力シート!C20/100000000),1)))</f>
        <v/>
      </c>
      <c r="L23" s="181" t="str">
        <f>IF(OR(入力シート!C20&lt;10000000,入力シート!C20=""),"",VALUE(RIGHT(INT(入力シート!C20/10000000),1)))</f>
        <v/>
      </c>
      <c r="M23" s="182"/>
      <c r="N23" s="177" t="str">
        <f>IF(OR(入力シート!C20&lt;1000000,入力シート!C20=""),"",VALUE(RIGHT(INT(入力シート!C20/1000000),1)))</f>
        <v/>
      </c>
      <c r="O23" s="178"/>
      <c r="P23" s="36" t="str">
        <f>IF(OR(入力シート!C20&lt;100000,入力シート!C20=""),"",VALUE(RIGHT(INT(入力シート!C20/100000),1)))</f>
        <v/>
      </c>
      <c r="Q23" s="177" t="str">
        <f>IF(OR(入力シート!C20&lt;10000,入力シート!C20=""),"",VALUE(RIGHT(INT(入力シート!C20/10000),1)))</f>
        <v/>
      </c>
      <c r="R23" s="179"/>
      <c r="S23" s="37" t="str">
        <f>IF(OR(入力シート!C20&lt;1000,入力シート!C20=""),"",VALUE(RIGHT(INT(入力シート!C20/1000),1)))</f>
        <v/>
      </c>
      <c r="T23" s="36" t="str">
        <f>IF(OR(入力シート!C20&lt;100,入力シート!C20=""),"",VALUE(RIGHT(INT(入力シート!C20/100),1)))</f>
        <v/>
      </c>
      <c r="U23" s="38" t="str">
        <f>IF(OR(入力シート!C20&lt;10,入力シート!C20=""),"",VALUE(RIGHT(INT(入力シート!C20/10),1)))</f>
        <v/>
      </c>
      <c r="V23" s="37" t="str">
        <f>IF(入力シート!C20="","",VALUE(RIGHT(入力シート!C20,1)))</f>
        <v/>
      </c>
      <c r="W23" s="225"/>
      <c r="X23" s="24"/>
      <c r="Y23" s="196" t="s">
        <v>28</v>
      </c>
      <c r="Z23" s="197"/>
      <c r="AA23" s="197"/>
      <c r="AB23" s="198"/>
      <c r="AC23" s="34" t="s">
        <v>29</v>
      </c>
      <c r="AD23" s="35" t="str">
        <f>H23</f>
        <v/>
      </c>
      <c r="AE23" s="177" t="str">
        <f>I23</f>
        <v/>
      </c>
      <c r="AF23" s="180"/>
      <c r="AG23" s="36" t="str">
        <f>K23</f>
        <v/>
      </c>
      <c r="AH23" s="181" t="str">
        <f>L23</f>
        <v/>
      </c>
      <c r="AI23" s="182"/>
      <c r="AJ23" s="177" t="str">
        <f>N23</f>
        <v/>
      </c>
      <c r="AK23" s="178"/>
      <c r="AL23" s="36" t="str">
        <f>P23</f>
        <v/>
      </c>
      <c r="AM23" s="177" t="str">
        <f>Q23</f>
        <v/>
      </c>
      <c r="AN23" s="179"/>
      <c r="AO23" s="37" t="str">
        <f t="shared" si="0"/>
        <v/>
      </c>
      <c r="AP23" s="36" t="str">
        <f t="shared" si="0"/>
        <v/>
      </c>
      <c r="AQ23" s="38" t="str">
        <f t="shared" si="0"/>
        <v/>
      </c>
      <c r="AR23" s="37" t="str">
        <f t="shared" si="0"/>
        <v/>
      </c>
      <c r="AS23" s="225"/>
      <c r="AT23" s="24"/>
      <c r="AU23" s="196" t="s">
        <v>28</v>
      </c>
      <c r="AV23" s="197"/>
      <c r="AW23" s="197"/>
      <c r="AX23" s="198"/>
      <c r="AY23" s="34" t="s">
        <v>30</v>
      </c>
      <c r="AZ23" s="35" t="str">
        <f>AD23</f>
        <v/>
      </c>
      <c r="BA23" s="177" t="str">
        <f>AE23</f>
        <v/>
      </c>
      <c r="BB23" s="180"/>
      <c r="BC23" s="36" t="str">
        <f>AG23</f>
        <v/>
      </c>
      <c r="BD23" s="181" t="str">
        <f>AH23</f>
        <v/>
      </c>
      <c r="BE23" s="182"/>
      <c r="BF23" s="177" t="str">
        <f>AJ23</f>
        <v/>
      </c>
      <c r="BG23" s="178"/>
      <c r="BH23" s="36" t="str">
        <f>AL23</f>
        <v/>
      </c>
      <c r="BI23" s="177" t="str">
        <f>AM23</f>
        <v/>
      </c>
      <c r="BJ23" s="179"/>
      <c r="BK23" s="37" t="str">
        <f t="shared" si="1"/>
        <v/>
      </c>
      <c r="BL23" s="36" t="str">
        <f t="shared" si="1"/>
        <v/>
      </c>
      <c r="BM23" s="38" t="str">
        <f t="shared" si="1"/>
        <v/>
      </c>
      <c r="BN23" s="37" t="str">
        <f t="shared" si="1"/>
        <v/>
      </c>
      <c r="BO23" s="237"/>
    </row>
    <row r="24" spans="2:67" ht="26.45" customHeight="1">
      <c r="B24" s="234"/>
      <c r="C24" s="253" t="s">
        <v>113</v>
      </c>
      <c r="D24" s="253"/>
      <c r="E24" s="253"/>
      <c r="F24" s="253"/>
      <c r="G24" s="34" t="s">
        <v>31</v>
      </c>
      <c r="H24" s="35"/>
      <c r="I24" s="177"/>
      <c r="J24" s="180"/>
      <c r="K24" s="36"/>
      <c r="L24" s="181"/>
      <c r="M24" s="182"/>
      <c r="N24" s="177"/>
      <c r="O24" s="178"/>
      <c r="P24" s="36"/>
      <c r="Q24" s="177"/>
      <c r="R24" s="179"/>
      <c r="S24" s="37"/>
      <c r="T24" s="36"/>
      <c r="U24" s="38"/>
      <c r="V24" s="37"/>
      <c r="W24" s="225"/>
      <c r="X24" s="24"/>
      <c r="Y24" s="253" t="s">
        <v>113</v>
      </c>
      <c r="Z24" s="253"/>
      <c r="AA24" s="253"/>
      <c r="AB24" s="253"/>
      <c r="AC24" s="34" t="s">
        <v>31</v>
      </c>
      <c r="AD24" s="35"/>
      <c r="AE24" s="177"/>
      <c r="AF24" s="180"/>
      <c r="AG24" s="36"/>
      <c r="AH24" s="181"/>
      <c r="AI24" s="182"/>
      <c r="AJ24" s="177"/>
      <c r="AK24" s="178"/>
      <c r="AL24" s="36"/>
      <c r="AM24" s="177"/>
      <c r="AN24" s="179"/>
      <c r="AO24" s="37"/>
      <c r="AP24" s="36"/>
      <c r="AQ24" s="38"/>
      <c r="AR24" s="37"/>
      <c r="AS24" s="225"/>
      <c r="AT24" s="24"/>
      <c r="AU24" s="253" t="s">
        <v>113</v>
      </c>
      <c r="AV24" s="253"/>
      <c r="AW24" s="253"/>
      <c r="AX24" s="253"/>
      <c r="AY24" s="34" t="s">
        <v>31</v>
      </c>
      <c r="AZ24" s="35"/>
      <c r="BA24" s="177"/>
      <c r="BB24" s="180"/>
      <c r="BC24" s="36"/>
      <c r="BD24" s="181"/>
      <c r="BE24" s="182"/>
      <c r="BF24" s="177"/>
      <c r="BG24" s="178"/>
      <c r="BH24" s="36"/>
      <c r="BI24" s="177"/>
      <c r="BJ24" s="179"/>
      <c r="BK24" s="37"/>
      <c r="BL24" s="36"/>
      <c r="BM24" s="38"/>
      <c r="BN24" s="37"/>
      <c r="BO24" s="237"/>
    </row>
    <row r="25" spans="2:67" ht="26.45" customHeight="1" thickBot="1">
      <c r="B25" s="234"/>
      <c r="C25" s="185" t="s">
        <v>32</v>
      </c>
      <c r="D25" s="185"/>
      <c r="E25" s="185"/>
      <c r="F25" s="185"/>
      <c r="G25" s="39" t="s">
        <v>33</v>
      </c>
      <c r="H25" s="40"/>
      <c r="I25" s="183"/>
      <c r="J25" s="186"/>
      <c r="K25" s="41"/>
      <c r="L25" s="187"/>
      <c r="M25" s="188"/>
      <c r="N25" s="183"/>
      <c r="O25" s="189"/>
      <c r="P25" s="41"/>
      <c r="Q25" s="183"/>
      <c r="R25" s="184"/>
      <c r="S25" s="42"/>
      <c r="T25" s="41"/>
      <c r="U25" s="43"/>
      <c r="V25" s="42"/>
      <c r="W25" s="17" t="s">
        <v>34</v>
      </c>
      <c r="X25" s="18"/>
      <c r="Y25" s="185" t="s">
        <v>32</v>
      </c>
      <c r="Z25" s="185"/>
      <c r="AA25" s="185"/>
      <c r="AB25" s="185"/>
      <c r="AC25" s="39" t="s">
        <v>33</v>
      </c>
      <c r="AD25" s="40"/>
      <c r="AE25" s="183"/>
      <c r="AF25" s="186"/>
      <c r="AG25" s="41"/>
      <c r="AH25" s="187"/>
      <c r="AI25" s="188"/>
      <c r="AJ25" s="183"/>
      <c r="AK25" s="189"/>
      <c r="AL25" s="41"/>
      <c r="AM25" s="183"/>
      <c r="AN25" s="184"/>
      <c r="AO25" s="42"/>
      <c r="AP25" s="41"/>
      <c r="AQ25" s="43"/>
      <c r="AR25" s="42"/>
      <c r="AS25" s="17" t="s">
        <v>34</v>
      </c>
      <c r="AT25" s="18"/>
      <c r="AU25" s="185" t="s">
        <v>32</v>
      </c>
      <c r="AV25" s="185"/>
      <c r="AW25" s="185"/>
      <c r="AX25" s="185"/>
      <c r="AY25" s="39" t="s">
        <v>33</v>
      </c>
      <c r="AZ25" s="40"/>
      <c r="BA25" s="183"/>
      <c r="BB25" s="186"/>
      <c r="BC25" s="41"/>
      <c r="BD25" s="187"/>
      <c r="BE25" s="188"/>
      <c r="BF25" s="183"/>
      <c r="BG25" s="189"/>
      <c r="BH25" s="41"/>
      <c r="BI25" s="183"/>
      <c r="BJ25" s="184"/>
      <c r="BK25" s="42"/>
      <c r="BL25" s="41"/>
      <c r="BM25" s="43"/>
      <c r="BN25" s="42"/>
      <c r="BO25" s="237"/>
    </row>
    <row r="26" spans="2:67" ht="26.45" hidden="1" customHeight="1" thickBot="1">
      <c r="B26" s="234"/>
      <c r="C26" s="190" t="s">
        <v>35</v>
      </c>
      <c r="D26" s="191"/>
      <c r="E26" s="191"/>
      <c r="F26" s="192"/>
      <c r="G26" s="44"/>
      <c r="H26" s="45">
        <f>IF(SUM(I22:I26)&lt;10,0,VALUE(LEFT(SUM(I22:I26),1)))</f>
        <v>0</v>
      </c>
      <c r="I26" s="171">
        <f>IF(SUM(K22:K26)&lt;10,0,VALUE(LEFT(SUM(K22:K26),1)))</f>
        <v>0</v>
      </c>
      <c r="J26" s="115">
        <f>IF(SUM(K22:K26)&lt;10,0,VALUE(LEFT(SUM(K22:K26),1)))</f>
        <v>0</v>
      </c>
      <c r="K26" s="46">
        <f>IF(SUM(L22:L26)&lt;10,0,VALUE(LEFT(SUM(L22:L26),1)))</f>
        <v>0</v>
      </c>
      <c r="L26" s="171">
        <f>IF(SUM(N22:N26)&lt;10,0,VALUE(LEFT(SUM(N22:N26),1)))</f>
        <v>0</v>
      </c>
      <c r="M26" s="170">
        <f t="shared" ref="M26:R26" si="2">IF(SUM(N22:N26)&lt;10,0,VALUE(LEFT(SUM(N22:N26),1)))</f>
        <v>0</v>
      </c>
      <c r="N26" s="171">
        <f>IF(SUM(P22:P26)&lt;10,0,VALUE(LEFT(SUM(P22:P26),1)))</f>
        <v>0</v>
      </c>
      <c r="O26" s="115">
        <f t="shared" si="2"/>
        <v>0</v>
      </c>
      <c r="P26" s="46">
        <f>IF(SUM(Q22:Q26)&lt;10,0,VALUE(LEFT(SUM(Q22:Q26),1)))</f>
        <v>0</v>
      </c>
      <c r="Q26" s="171">
        <f>IF(SUM(S22:S26)&lt;10,0,VALUE(LEFT(SUM(S22:S26),1)))</f>
        <v>0</v>
      </c>
      <c r="R26" s="170">
        <f t="shared" si="2"/>
        <v>0</v>
      </c>
      <c r="S26" s="48">
        <f>IF(SUM(T22:T26)&lt;10,0,VALUE(LEFT(SUM(T22:T26),1)))</f>
        <v>0</v>
      </c>
      <c r="T26" s="46">
        <f>IF(SUM(U22:U26)&lt;10,0,VALUE(LEFT(SUM(U22:U26),1)))</f>
        <v>0</v>
      </c>
      <c r="U26" s="49">
        <f>IF(SUM(V22:V26)&lt;10,0,VALUE(LEFT(SUM(V22:V26),1)))</f>
        <v>0</v>
      </c>
      <c r="V26" s="48">
        <v>0</v>
      </c>
      <c r="W26" s="50"/>
      <c r="X26" s="51"/>
      <c r="Y26" s="193"/>
      <c r="Z26" s="194"/>
      <c r="AA26" s="194"/>
      <c r="AB26" s="195"/>
      <c r="AC26" s="82"/>
      <c r="AD26" s="90"/>
      <c r="AE26" s="113"/>
      <c r="AF26" s="115"/>
      <c r="AG26" s="91"/>
      <c r="AH26" s="113"/>
      <c r="AI26" s="114"/>
      <c r="AJ26" s="113"/>
      <c r="AK26" s="169"/>
      <c r="AL26" s="90"/>
      <c r="AM26" s="113"/>
      <c r="AN26" s="114"/>
      <c r="AO26" s="89"/>
      <c r="AP26" s="91"/>
      <c r="AQ26" s="88"/>
      <c r="AR26" s="89"/>
      <c r="AS26" s="50"/>
      <c r="AT26" s="51"/>
      <c r="AU26" s="193"/>
      <c r="AV26" s="194"/>
      <c r="AW26" s="194"/>
      <c r="AX26" s="195"/>
      <c r="AY26" s="82"/>
      <c r="AZ26" s="90"/>
      <c r="BA26" s="113"/>
      <c r="BB26" s="115"/>
      <c r="BC26" s="91"/>
      <c r="BD26" s="113"/>
      <c r="BE26" s="114"/>
      <c r="BF26" s="113"/>
      <c r="BG26" s="115"/>
      <c r="BH26" s="91"/>
      <c r="BI26" s="113"/>
      <c r="BJ26" s="114"/>
      <c r="BK26" s="89"/>
      <c r="BL26" s="91"/>
      <c r="BM26" s="88"/>
      <c r="BN26" s="89"/>
      <c r="BO26" s="237"/>
    </row>
    <row r="27" spans="2:67" ht="27.2" customHeight="1" thickBot="1">
      <c r="B27" s="234"/>
      <c r="C27" s="174" t="s">
        <v>36</v>
      </c>
      <c r="D27" s="175"/>
      <c r="E27" s="175"/>
      <c r="F27" s="175"/>
      <c r="G27" s="44" t="s">
        <v>37</v>
      </c>
      <c r="H27" s="49" t="str">
        <f>IF(AND(H22="",H23="",H24="",H25=""),IF(H26&gt;0,H26,""),VALUE(RIGHT(SUM(H22:H26))))</f>
        <v/>
      </c>
      <c r="I27" s="171" t="str">
        <f>IF(AND(I22="",I23="",I24="",I25=""),IF(I26&gt;0,I26,""),VALUE(RIGHT(SUM(I22:I26))))</f>
        <v/>
      </c>
      <c r="J27" s="115"/>
      <c r="K27" s="49" t="str">
        <f>IF(AND(K22="",K23="",K24="",K25=""),IF(K26&gt;0,K26,""),VALUE(RIGHT(SUM(K22:K26))))</f>
        <v/>
      </c>
      <c r="L27" s="169" t="str">
        <f>IF(AND(L22="",L23="",L24="",L25=""),IF(L26&gt;0,L26,""),VALUE(RIGHT(SUM(L22:L26))))</f>
        <v/>
      </c>
      <c r="M27" s="170"/>
      <c r="N27" s="171" t="str">
        <f>IF(AND(N22="",N23="",N24="",N25=""),IF(N26&gt;0,N26,""),VALUE(RIGHT(SUM(N22:N26))))</f>
        <v/>
      </c>
      <c r="O27" s="172"/>
      <c r="P27" s="49" t="str">
        <f>IF(AND(P22="",P23="",P24="",P25=""),IF(P26&gt;0,P26,""),VALUE(RIGHT(SUM(P22:P26))))</f>
        <v/>
      </c>
      <c r="Q27" s="171" t="str">
        <f>IF(AND(Q22="",Q23="",Q24="",Q25=""),IF(Q26&gt;0,Q26,""),VALUE(RIGHT(SUM(Q22:Q26))))</f>
        <v/>
      </c>
      <c r="R27" s="173"/>
      <c r="S27" s="48" t="str">
        <f>IF(AND(S22="",S23="",S24="",S25=""),IF(S26&gt;0,S26,""),VALUE(RIGHT(SUM(S22:S26))))</f>
        <v/>
      </c>
      <c r="T27" s="47" t="str">
        <f>IF(AND(T22="",T23="",T24="",T25=""),IF(T26&gt;0,T26,""),VALUE(RIGHT(SUM(T22:T26))))</f>
        <v/>
      </c>
      <c r="U27" s="49" t="str">
        <f>IF(AND(U22="",U23="",U24="",U25=""),IF(U26&gt;0,U26,""),VALUE(RIGHT(SUM(U22:U26))))</f>
        <v/>
      </c>
      <c r="V27" s="52" t="str">
        <f>IF(AND(V22="",V23="",V24="",V25=""),"",VALUE(RIGHT(SUM(V22:V26))))</f>
        <v/>
      </c>
      <c r="W27" s="6"/>
      <c r="X27" s="7"/>
      <c r="Y27" s="174" t="s">
        <v>36</v>
      </c>
      <c r="Z27" s="175"/>
      <c r="AA27" s="175"/>
      <c r="AB27" s="175"/>
      <c r="AC27" s="44" t="s">
        <v>37</v>
      </c>
      <c r="AD27" s="45" t="str">
        <f>H27</f>
        <v/>
      </c>
      <c r="AE27" s="171" t="str">
        <f>I27</f>
        <v/>
      </c>
      <c r="AF27" s="115"/>
      <c r="AG27" s="46" t="str">
        <f>K27</f>
        <v/>
      </c>
      <c r="AH27" s="169" t="str">
        <f>L27</f>
        <v/>
      </c>
      <c r="AI27" s="170"/>
      <c r="AJ27" s="171" t="str">
        <f>N27</f>
        <v/>
      </c>
      <c r="AK27" s="172"/>
      <c r="AL27" s="46" t="str">
        <f>P27</f>
        <v/>
      </c>
      <c r="AM27" s="171" t="str">
        <f>Q27</f>
        <v/>
      </c>
      <c r="AN27" s="173"/>
      <c r="AO27" s="48" t="str">
        <f>S27</f>
        <v/>
      </c>
      <c r="AP27" s="46" t="str">
        <f>T27</f>
        <v/>
      </c>
      <c r="AQ27" s="49" t="str">
        <f>U27</f>
        <v/>
      </c>
      <c r="AR27" s="52" t="str">
        <f>V27</f>
        <v/>
      </c>
      <c r="AS27" s="6"/>
      <c r="AT27" s="7"/>
      <c r="AU27" s="174" t="s">
        <v>36</v>
      </c>
      <c r="AV27" s="175"/>
      <c r="AW27" s="175"/>
      <c r="AX27" s="175"/>
      <c r="AY27" s="44" t="s">
        <v>37</v>
      </c>
      <c r="AZ27" s="45" t="str">
        <f>AD27</f>
        <v/>
      </c>
      <c r="BA27" s="171" t="str">
        <f>AE27</f>
        <v/>
      </c>
      <c r="BB27" s="115"/>
      <c r="BC27" s="46" t="str">
        <f>AG27</f>
        <v/>
      </c>
      <c r="BD27" s="169" t="str">
        <f>AH27</f>
        <v/>
      </c>
      <c r="BE27" s="170"/>
      <c r="BF27" s="171" t="str">
        <f>AJ27</f>
        <v/>
      </c>
      <c r="BG27" s="172"/>
      <c r="BH27" s="46" t="str">
        <f>AL27</f>
        <v/>
      </c>
      <c r="BI27" s="171" t="str">
        <f>AM27</f>
        <v/>
      </c>
      <c r="BJ27" s="173"/>
      <c r="BK27" s="48" t="str">
        <f>AO27</f>
        <v/>
      </c>
      <c r="BL27" s="46" t="str">
        <f>AP27</f>
        <v/>
      </c>
      <c r="BM27" s="49" t="str">
        <f>AQ27</f>
        <v/>
      </c>
      <c r="BN27" s="52" t="str">
        <f>AR27</f>
        <v/>
      </c>
      <c r="BO27" s="237"/>
    </row>
    <row r="28" spans="2:67" ht="26.45" customHeight="1">
      <c r="B28" s="234"/>
      <c r="C28" s="147" t="s">
        <v>38</v>
      </c>
      <c r="D28" s="148"/>
      <c r="E28" s="176" t="str">
        <f>IF(入力シート!C23="","",TEXT(入力シート!C23,"ggge年m月d日"))</f>
        <v/>
      </c>
      <c r="F28" s="150"/>
      <c r="G28" s="150"/>
      <c r="H28" s="150"/>
      <c r="I28" s="150"/>
      <c r="J28" s="150"/>
      <c r="K28" s="150"/>
      <c r="L28" s="151"/>
      <c r="M28" s="152" t="s">
        <v>39</v>
      </c>
      <c r="N28" s="153"/>
      <c r="O28" s="138"/>
      <c r="P28" s="139"/>
      <c r="Q28" s="139"/>
      <c r="R28" s="139"/>
      <c r="S28" s="139"/>
      <c r="T28" s="139"/>
      <c r="U28" s="139"/>
      <c r="V28" s="140"/>
      <c r="W28" s="6"/>
      <c r="X28" s="7"/>
      <c r="Y28" s="147" t="s">
        <v>38</v>
      </c>
      <c r="Z28" s="148"/>
      <c r="AA28" s="149" t="str">
        <f>E28</f>
        <v/>
      </c>
      <c r="AB28" s="150"/>
      <c r="AC28" s="150"/>
      <c r="AD28" s="150"/>
      <c r="AE28" s="150"/>
      <c r="AF28" s="150"/>
      <c r="AG28" s="150"/>
      <c r="AH28" s="151"/>
      <c r="AI28" s="152" t="s">
        <v>39</v>
      </c>
      <c r="AJ28" s="153"/>
      <c r="AK28" s="138"/>
      <c r="AL28" s="139"/>
      <c r="AM28" s="139"/>
      <c r="AN28" s="139"/>
      <c r="AO28" s="139"/>
      <c r="AP28" s="139"/>
      <c r="AQ28" s="139"/>
      <c r="AR28" s="140"/>
      <c r="AS28" s="6"/>
      <c r="AT28" s="7"/>
      <c r="AU28" s="147" t="s">
        <v>38</v>
      </c>
      <c r="AV28" s="148"/>
      <c r="AW28" s="149" t="str">
        <f>E28</f>
        <v/>
      </c>
      <c r="AX28" s="150"/>
      <c r="AY28" s="150"/>
      <c r="AZ28" s="150"/>
      <c r="BA28" s="150"/>
      <c r="BB28" s="150"/>
      <c r="BC28" s="150"/>
      <c r="BD28" s="151"/>
      <c r="BE28" s="152" t="s">
        <v>39</v>
      </c>
      <c r="BF28" s="153"/>
      <c r="BG28" s="138"/>
      <c r="BH28" s="139"/>
      <c r="BI28" s="139"/>
      <c r="BJ28" s="139"/>
      <c r="BK28" s="139"/>
      <c r="BL28" s="139"/>
      <c r="BM28" s="139"/>
      <c r="BN28" s="140"/>
      <c r="BO28" s="237"/>
    </row>
    <row r="29" spans="2:67" ht="13.5" customHeight="1">
      <c r="B29" s="234"/>
      <c r="C29" s="160" t="s">
        <v>40</v>
      </c>
      <c r="D29" s="160"/>
      <c r="E29" s="160"/>
      <c r="F29" s="160"/>
      <c r="G29" s="160"/>
      <c r="H29" s="160"/>
      <c r="I29" s="160"/>
      <c r="J29" s="160"/>
      <c r="K29" s="160"/>
      <c r="L29" s="161"/>
      <c r="M29" s="154"/>
      <c r="N29" s="155"/>
      <c r="O29" s="141"/>
      <c r="P29" s="142"/>
      <c r="Q29" s="142"/>
      <c r="R29" s="142"/>
      <c r="S29" s="142"/>
      <c r="T29" s="142"/>
      <c r="U29" s="142"/>
      <c r="V29" s="143"/>
      <c r="W29" s="6"/>
      <c r="X29" s="7"/>
      <c r="Y29" s="116" t="s">
        <v>41</v>
      </c>
      <c r="Z29" s="116"/>
      <c r="AA29" s="130" t="s">
        <v>42</v>
      </c>
      <c r="AB29" s="130"/>
      <c r="AC29" s="130"/>
      <c r="AD29" s="130"/>
      <c r="AE29" s="130"/>
      <c r="AF29" s="130"/>
      <c r="AG29" s="130"/>
      <c r="AH29" s="130"/>
      <c r="AI29" s="154"/>
      <c r="AJ29" s="155"/>
      <c r="AK29" s="141"/>
      <c r="AL29" s="142"/>
      <c r="AM29" s="142"/>
      <c r="AN29" s="142"/>
      <c r="AO29" s="142"/>
      <c r="AP29" s="142"/>
      <c r="AQ29" s="142"/>
      <c r="AR29" s="143"/>
      <c r="AS29" s="6"/>
      <c r="AT29" s="7"/>
      <c r="AU29" s="162" t="s">
        <v>43</v>
      </c>
      <c r="AV29" s="132"/>
      <c r="AW29" s="163" t="s">
        <v>44</v>
      </c>
      <c r="AX29" s="164"/>
      <c r="AY29" s="164"/>
      <c r="AZ29" s="164"/>
      <c r="BA29" s="164"/>
      <c r="BB29" s="164"/>
      <c r="BC29" s="164"/>
      <c r="BD29" s="165"/>
      <c r="BE29" s="154"/>
      <c r="BF29" s="155"/>
      <c r="BG29" s="141"/>
      <c r="BH29" s="142"/>
      <c r="BI29" s="142"/>
      <c r="BJ29" s="142"/>
      <c r="BK29" s="142"/>
      <c r="BL29" s="142"/>
      <c r="BM29" s="142"/>
      <c r="BN29" s="143"/>
      <c r="BO29" s="237"/>
    </row>
    <row r="30" spans="2:67" ht="13.5" customHeight="1">
      <c r="B30" s="234"/>
      <c r="C30" s="125" t="s">
        <v>45</v>
      </c>
      <c r="D30" s="125"/>
      <c r="E30" s="125"/>
      <c r="F30" s="125"/>
      <c r="G30" s="125"/>
      <c r="H30" s="125"/>
      <c r="I30" s="125"/>
      <c r="J30" s="125"/>
      <c r="K30" s="125"/>
      <c r="L30" s="126"/>
      <c r="M30" s="154"/>
      <c r="N30" s="155"/>
      <c r="O30" s="141"/>
      <c r="P30" s="142"/>
      <c r="Q30" s="142"/>
      <c r="R30" s="142"/>
      <c r="S30" s="142"/>
      <c r="T30" s="142"/>
      <c r="U30" s="142"/>
      <c r="V30" s="143"/>
      <c r="W30" s="6"/>
      <c r="X30" s="7"/>
      <c r="Y30" s="116"/>
      <c r="Z30" s="116"/>
      <c r="AA30" s="130"/>
      <c r="AB30" s="130"/>
      <c r="AC30" s="130"/>
      <c r="AD30" s="130"/>
      <c r="AE30" s="130"/>
      <c r="AF30" s="130"/>
      <c r="AG30" s="130"/>
      <c r="AH30" s="130"/>
      <c r="AI30" s="154"/>
      <c r="AJ30" s="155"/>
      <c r="AK30" s="141"/>
      <c r="AL30" s="142"/>
      <c r="AM30" s="142"/>
      <c r="AN30" s="142"/>
      <c r="AO30" s="142"/>
      <c r="AP30" s="142"/>
      <c r="AQ30" s="142"/>
      <c r="AR30" s="143"/>
      <c r="AS30" s="6"/>
      <c r="AT30" s="7"/>
      <c r="AU30" s="133"/>
      <c r="AV30" s="134"/>
      <c r="AW30" s="127" t="s">
        <v>46</v>
      </c>
      <c r="AX30" s="128"/>
      <c r="AY30" s="128"/>
      <c r="AZ30" s="128"/>
      <c r="BA30" s="128"/>
      <c r="BB30" s="128"/>
      <c r="BC30" s="128"/>
      <c r="BD30" s="129"/>
      <c r="BE30" s="154"/>
      <c r="BF30" s="155"/>
      <c r="BG30" s="141"/>
      <c r="BH30" s="142"/>
      <c r="BI30" s="142"/>
      <c r="BJ30" s="142"/>
      <c r="BK30" s="142"/>
      <c r="BL30" s="142"/>
      <c r="BM30" s="142"/>
      <c r="BN30" s="143"/>
      <c r="BO30" s="237"/>
    </row>
    <row r="31" spans="2:67" ht="13.5" customHeight="1">
      <c r="B31" s="234"/>
      <c r="C31" s="125" t="s">
        <v>47</v>
      </c>
      <c r="D31" s="125"/>
      <c r="E31" s="125"/>
      <c r="F31" s="125"/>
      <c r="G31" s="125"/>
      <c r="H31" s="125"/>
      <c r="I31" s="125"/>
      <c r="J31" s="125"/>
      <c r="K31" s="125"/>
      <c r="L31" s="126"/>
      <c r="M31" s="154"/>
      <c r="N31" s="155"/>
      <c r="O31" s="141"/>
      <c r="P31" s="142"/>
      <c r="Q31" s="142"/>
      <c r="R31" s="142"/>
      <c r="S31" s="142"/>
      <c r="T31" s="142"/>
      <c r="U31" s="142"/>
      <c r="V31" s="143"/>
      <c r="W31" s="6"/>
      <c r="X31" s="7"/>
      <c r="Y31" s="116"/>
      <c r="Z31" s="116"/>
      <c r="AA31" s="130" t="s">
        <v>27</v>
      </c>
      <c r="AB31" s="130"/>
      <c r="AC31" s="130"/>
      <c r="AD31" s="130"/>
      <c r="AE31" s="130"/>
      <c r="AF31" s="130"/>
      <c r="AG31" s="130"/>
      <c r="AH31" s="130"/>
      <c r="AI31" s="154"/>
      <c r="AJ31" s="155"/>
      <c r="AK31" s="141"/>
      <c r="AL31" s="142"/>
      <c r="AM31" s="142"/>
      <c r="AN31" s="142"/>
      <c r="AO31" s="142"/>
      <c r="AP31" s="142"/>
      <c r="AQ31" s="142"/>
      <c r="AR31" s="143"/>
      <c r="AS31" s="6"/>
      <c r="AT31" s="7"/>
      <c r="AU31" s="131" t="s">
        <v>48</v>
      </c>
      <c r="AV31" s="132"/>
      <c r="AW31" s="135" t="s">
        <v>49</v>
      </c>
      <c r="AX31" s="136"/>
      <c r="AY31" s="136"/>
      <c r="AZ31" s="136"/>
      <c r="BA31" s="136"/>
      <c r="BB31" s="136"/>
      <c r="BC31" s="136"/>
      <c r="BD31" s="137"/>
      <c r="BE31" s="154"/>
      <c r="BF31" s="155"/>
      <c r="BG31" s="141"/>
      <c r="BH31" s="142"/>
      <c r="BI31" s="142"/>
      <c r="BJ31" s="142"/>
      <c r="BK31" s="142"/>
      <c r="BL31" s="142"/>
      <c r="BM31" s="142"/>
      <c r="BN31" s="143"/>
      <c r="BO31" s="237"/>
    </row>
    <row r="32" spans="2:67" ht="13.5" customHeight="1">
      <c r="B32" s="234"/>
      <c r="C32" s="125" t="s">
        <v>50</v>
      </c>
      <c r="D32" s="125"/>
      <c r="E32" s="125"/>
      <c r="F32" s="125"/>
      <c r="G32" s="125"/>
      <c r="H32" s="125"/>
      <c r="I32" s="125"/>
      <c r="J32" s="125"/>
      <c r="K32" s="125"/>
      <c r="L32" s="126"/>
      <c r="M32" s="154"/>
      <c r="N32" s="155"/>
      <c r="O32" s="141"/>
      <c r="P32" s="142"/>
      <c r="Q32" s="142"/>
      <c r="R32" s="142"/>
      <c r="S32" s="142"/>
      <c r="T32" s="142"/>
      <c r="U32" s="142"/>
      <c r="V32" s="143"/>
      <c r="W32" s="6"/>
      <c r="X32" s="7"/>
      <c r="Y32" s="116"/>
      <c r="Z32" s="116"/>
      <c r="AA32" s="130"/>
      <c r="AB32" s="130"/>
      <c r="AC32" s="130"/>
      <c r="AD32" s="130"/>
      <c r="AE32" s="130"/>
      <c r="AF32" s="130"/>
      <c r="AG32" s="130"/>
      <c r="AH32" s="130"/>
      <c r="AI32" s="154"/>
      <c r="AJ32" s="155"/>
      <c r="AK32" s="141"/>
      <c r="AL32" s="142"/>
      <c r="AM32" s="142"/>
      <c r="AN32" s="142"/>
      <c r="AO32" s="142"/>
      <c r="AP32" s="142"/>
      <c r="AQ32" s="142"/>
      <c r="AR32" s="143"/>
      <c r="AS32" s="6"/>
      <c r="AT32" s="7"/>
      <c r="AU32" s="133"/>
      <c r="AV32" s="134"/>
      <c r="AW32" s="166" t="s">
        <v>51</v>
      </c>
      <c r="AX32" s="167"/>
      <c r="AY32" s="167"/>
      <c r="AZ32" s="167"/>
      <c r="BA32" s="167"/>
      <c r="BB32" s="167"/>
      <c r="BC32" s="167"/>
      <c r="BD32" s="168"/>
      <c r="BE32" s="154"/>
      <c r="BF32" s="155"/>
      <c r="BG32" s="141"/>
      <c r="BH32" s="142"/>
      <c r="BI32" s="142"/>
      <c r="BJ32" s="142"/>
      <c r="BK32" s="142"/>
      <c r="BL32" s="142"/>
      <c r="BM32" s="142"/>
      <c r="BN32" s="143"/>
      <c r="BO32" s="237"/>
    </row>
    <row r="33" spans="2:67">
      <c r="B33" s="234"/>
      <c r="C33" s="53"/>
      <c r="D33" s="53"/>
      <c r="E33" s="53"/>
      <c r="F33" s="53"/>
      <c r="G33" s="53"/>
      <c r="H33" s="53"/>
      <c r="I33" s="53"/>
      <c r="J33" s="53"/>
      <c r="K33" s="53"/>
      <c r="L33" s="54"/>
      <c r="M33" s="154"/>
      <c r="N33" s="155"/>
      <c r="O33" s="141"/>
      <c r="P33" s="142"/>
      <c r="Q33" s="142"/>
      <c r="R33" s="142"/>
      <c r="S33" s="142"/>
      <c r="T33" s="142"/>
      <c r="U33" s="142"/>
      <c r="V33" s="143"/>
      <c r="W33" s="6"/>
      <c r="X33" s="7"/>
      <c r="Y33" s="160" t="s">
        <v>118</v>
      </c>
      <c r="Z33" s="160"/>
      <c r="AA33" s="160"/>
      <c r="AB33" s="160"/>
      <c r="AC33" s="160"/>
      <c r="AD33" s="160"/>
      <c r="AE33" s="160"/>
      <c r="AF33" s="160"/>
      <c r="AG33" s="160"/>
      <c r="AH33" s="161"/>
      <c r="AI33" s="154"/>
      <c r="AJ33" s="155"/>
      <c r="AK33" s="141"/>
      <c r="AL33" s="142"/>
      <c r="AM33" s="142"/>
      <c r="AN33" s="142"/>
      <c r="AO33" s="142"/>
      <c r="AP33" s="142"/>
      <c r="AQ33" s="142"/>
      <c r="AR33" s="143"/>
      <c r="AS33" s="6"/>
      <c r="AT33" s="7"/>
      <c r="AU33" s="160" t="s">
        <v>52</v>
      </c>
      <c r="AV33" s="160"/>
      <c r="AW33" s="160"/>
      <c r="AX33" s="160"/>
      <c r="AY33" s="160"/>
      <c r="AZ33" s="160"/>
      <c r="BA33" s="160"/>
      <c r="BB33" s="160"/>
      <c r="BC33" s="160"/>
      <c r="BD33" s="161"/>
      <c r="BE33" s="154"/>
      <c r="BF33" s="155"/>
      <c r="BG33" s="141"/>
      <c r="BH33" s="142"/>
      <c r="BI33" s="142"/>
      <c r="BJ33" s="142"/>
      <c r="BK33" s="142"/>
      <c r="BL33" s="142"/>
      <c r="BM33" s="142"/>
      <c r="BN33" s="143"/>
      <c r="BO33" s="237"/>
    </row>
    <row r="34" spans="2:67" ht="17.25" customHeight="1">
      <c r="B34" s="234"/>
      <c r="C34" s="158" t="s">
        <v>53</v>
      </c>
      <c r="D34" s="158"/>
      <c r="E34" s="158"/>
      <c r="F34" s="158"/>
      <c r="G34" s="158"/>
      <c r="H34" s="158"/>
      <c r="I34" s="158"/>
      <c r="J34" s="158"/>
      <c r="K34" s="158"/>
      <c r="L34" s="159"/>
      <c r="M34" s="156"/>
      <c r="N34" s="157"/>
      <c r="O34" s="144"/>
      <c r="P34" s="145"/>
      <c r="Q34" s="145"/>
      <c r="R34" s="145"/>
      <c r="S34" s="145"/>
      <c r="T34" s="145"/>
      <c r="U34" s="145"/>
      <c r="V34" s="146"/>
      <c r="W34" s="6"/>
      <c r="X34" s="7"/>
      <c r="Y34" s="158" t="s">
        <v>54</v>
      </c>
      <c r="Z34" s="158"/>
      <c r="AA34" s="158"/>
      <c r="AB34" s="158"/>
      <c r="AC34" s="158"/>
      <c r="AD34" s="158"/>
      <c r="AE34" s="158"/>
      <c r="AF34" s="158"/>
      <c r="AG34" s="158"/>
      <c r="AH34" s="159"/>
      <c r="AI34" s="156"/>
      <c r="AJ34" s="157"/>
      <c r="AK34" s="144"/>
      <c r="AL34" s="145"/>
      <c r="AM34" s="145"/>
      <c r="AN34" s="145"/>
      <c r="AO34" s="145"/>
      <c r="AP34" s="145"/>
      <c r="AQ34" s="145"/>
      <c r="AR34" s="146"/>
      <c r="AS34" s="6"/>
      <c r="AT34" s="7"/>
      <c r="AU34" s="158" t="s">
        <v>55</v>
      </c>
      <c r="AV34" s="158"/>
      <c r="AW34" s="158"/>
      <c r="AX34" s="158"/>
      <c r="AY34" s="158"/>
      <c r="AZ34" s="158"/>
      <c r="BA34" s="158"/>
      <c r="BB34" s="158"/>
      <c r="BC34" s="158"/>
      <c r="BD34" s="159"/>
      <c r="BE34" s="156"/>
      <c r="BF34" s="157"/>
      <c r="BG34" s="144"/>
      <c r="BH34" s="145"/>
      <c r="BI34" s="145"/>
      <c r="BJ34" s="145"/>
      <c r="BK34" s="145"/>
      <c r="BL34" s="145"/>
      <c r="BM34" s="145"/>
      <c r="BN34" s="146"/>
      <c r="BO34" s="237"/>
    </row>
    <row r="35" spans="2:67">
      <c r="B35" s="234"/>
      <c r="W35" s="6"/>
      <c r="X35" s="7"/>
      <c r="AS35" s="6"/>
      <c r="AT35" s="7"/>
      <c r="BO35" s="237"/>
    </row>
    <row r="36" spans="2:67" ht="27" customHeight="1">
      <c r="B36" s="235"/>
      <c r="C36" s="55"/>
      <c r="D36" s="55"/>
      <c r="E36" s="55"/>
      <c r="F36" s="55"/>
      <c r="G36" s="55"/>
      <c r="H36" s="55"/>
      <c r="I36" s="55"/>
      <c r="J36" s="55"/>
      <c r="K36" s="55"/>
      <c r="L36" s="55"/>
      <c r="M36" s="55"/>
      <c r="N36" s="55"/>
      <c r="O36" s="55"/>
      <c r="P36" s="55"/>
      <c r="Q36" s="55"/>
      <c r="R36" s="55"/>
      <c r="S36" s="55"/>
      <c r="T36" s="55"/>
      <c r="U36" s="55"/>
      <c r="V36" s="55"/>
      <c r="W36" s="56"/>
      <c r="X36" s="57"/>
      <c r="Y36" s="55"/>
      <c r="Z36" s="55"/>
      <c r="AA36" s="55"/>
      <c r="AB36" s="55"/>
      <c r="AC36" s="55"/>
      <c r="AD36" s="55"/>
      <c r="AE36" s="55"/>
      <c r="AF36" s="55"/>
      <c r="AG36" s="55"/>
      <c r="AH36" s="55"/>
      <c r="AI36" s="55"/>
      <c r="AJ36" s="55"/>
      <c r="AK36" s="55"/>
      <c r="AL36" s="55"/>
      <c r="AM36" s="55"/>
      <c r="AN36" s="55"/>
      <c r="AO36" s="55"/>
      <c r="AP36" s="55"/>
      <c r="AQ36" s="55"/>
      <c r="AR36" s="55"/>
      <c r="AS36" s="56"/>
      <c r="AT36" s="57"/>
      <c r="AU36" s="55"/>
      <c r="AV36" s="55"/>
      <c r="AW36" s="55"/>
      <c r="AX36" s="55"/>
      <c r="AY36" s="55"/>
      <c r="AZ36" s="55"/>
      <c r="BA36" s="55"/>
      <c r="BB36" s="55"/>
      <c r="BC36" s="55"/>
      <c r="BD36" s="55"/>
      <c r="BE36" s="55"/>
      <c r="BF36" s="55"/>
      <c r="BG36" s="55"/>
      <c r="BH36" s="55"/>
      <c r="BI36" s="55"/>
      <c r="BJ36" s="55"/>
      <c r="BK36" s="55"/>
      <c r="BL36" s="55"/>
      <c r="BM36" s="55"/>
      <c r="BN36" s="55"/>
      <c r="BO36" s="238"/>
    </row>
    <row r="37" spans="2:67" ht="22.5" customHeight="1">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row>
    <row r="38" spans="2:67" ht="6.75" customHeight="1">
      <c r="B38" s="58"/>
      <c r="C38" s="59"/>
      <c r="D38" s="59"/>
      <c r="E38" s="59"/>
      <c r="F38" s="59"/>
      <c r="G38" s="59"/>
      <c r="H38" s="59"/>
      <c r="I38" s="59"/>
      <c r="J38" s="59"/>
      <c r="K38" s="59"/>
      <c r="L38" s="59"/>
      <c r="M38" s="59"/>
      <c r="N38" s="59"/>
      <c r="O38" s="59"/>
      <c r="P38" s="59"/>
      <c r="Q38" s="59"/>
      <c r="R38" s="59"/>
      <c r="S38" s="59"/>
      <c r="T38" s="59"/>
      <c r="U38" s="59"/>
      <c r="V38" s="59"/>
      <c r="W38" s="59"/>
      <c r="X38" s="60"/>
      <c r="Y38" s="59"/>
      <c r="Z38" s="59"/>
      <c r="AA38" s="59"/>
      <c r="AB38" s="59"/>
      <c r="AC38" s="59"/>
      <c r="AD38" s="59"/>
      <c r="AE38" s="59"/>
      <c r="AF38" s="59"/>
      <c r="AG38" s="59"/>
      <c r="AH38" s="59"/>
      <c r="AI38" s="59"/>
      <c r="AJ38" s="59"/>
      <c r="AK38" s="59"/>
      <c r="AL38" s="59"/>
      <c r="AM38" s="59"/>
      <c r="AN38" s="59"/>
      <c r="AO38" s="59"/>
      <c r="AP38" s="59"/>
      <c r="AQ38" s="59"/>
      <c r="AR38" s="59"/>
      <c r="AS38" s="59"/>
      <c r="AT38" s="60"/>
    </row>
    <row r="39" spans="2:67" ht="14.25" customHeight="1">
      <c r="B39" s="58"/>
      <c r="C39" s="61"/>
      <c r="D39" s="61"/>
      <c r="E39" s="61"/>
      <c r="F39" s="5"/>
      <c r="G39" s="5"/>
      <c r="H39" s="5"/>
      <c r="I39" s="5"/>
      <c r="J39" s="59"/>
      <c r="K39" s="59"/>
      <c r="L39" s="59"/>
      <c r="M39" s="59"/>
      <c r="N39" s="59"/>
      <c r="O39" s="59"/>
      <c r="P39" s="59"/>
      <c r="Q39" s="59"/>
      <c r="R39" s="59"/>
      <c r="S39" s="59"/>
      <c r="T39" s="59"/>
      <c r="U39" s="59"/>
      <c r="V39" s="59"/>
      <c r="W39" s="59"/>
      <c r="X39" s="60"/>
      <c r="Y39" s="61"/>
      <c r="Z39" s="61"/>
      <c r="AA39" s="61"/>
      <c r="AB39" s="5"/>
      <c r="AC39" s="5"/>
      <c r="AD39" s="5"/>
      <c r="AE39" s="5"/>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8"/>
    </row>
    <row r="40" spans="2:67">
      <c r="B40" s="58"/>
      <c r="C40" s="62"/>
      <c r="D40" s="62"/>
      <c r="E40" s="62"/>
      <c r="F40" s="9"/>
      <c r="G40" s="9"/>
      <c r="H40" s="9"/>
      <c r="I40" s="9"/>
      <c r="J40" s="59"/>
      <c r="K40" s="59"/>
      <c r="L40" s="59"/>
      <c r="M40" s="59"/>
      <c r="N40" s="59"/>
      <c r="O40" s="59"/>
      <c r="P40" s="59"/>
      <c r="Q40" s="59"/>
      <c r="R40" s="59"/>
      <c r="S40" s="59"/>
      <c r="T40" s="59"/>
      <c r="U40" s="59"/>
      <c r="V40" s="59"/>
      <c r="W40" s="59"/>
      <c r="X40" s="60"/>
      <c r="Y40" s="62"/>
      <c r="Z40" s="62"/>
      <c r="AA40" s="62"/>
      <c r="AB40" s="9"/>
      <c r="AC40" s="9"/>
      <c r="AD40" s="9"/>
      <c r="AE40" s="9"/>
      <c r="AF40" s="59"/>
      <c r="AG40" s="59"/>
      <c r="AH40" s="59"/>
      <c r="AI40" s="59"/>
      <c r="AJ40" s="59"/>
      <c r="AK40" s="59"/>
      <c r="AL40" s="59"/>
      <c r="AM40" s="59"/>
      <c r="AN40" s="59"/>
      <c r="AO40" s="59"/>
      <c r="AP40" s="59"/>
      <c r="AQ40" s="59"/>
      <c r="AR40" s="59"/>
      <c r="AT40" s="63" t="s">
        <v>56</v>
      </c>
      <c r="AU40" s="62"/>
      <c r="AV40" s="62"/>
      <c r="AW40" s="9"/>
      <c r="AX40" s="9"/>
      <c r="AY40" s="9"/>
      <c r="AZ40" s="9"/>
      <c r="BA40" s="64"/>
      <c r="BB40" s="64"/>
      <c r="BC40" s="64"/>
      <c r="BD40" s="64"/>
      <c r="BE40" s="64"/>
      <c r="BF40" s="64"/>
      <c r="BG40" s="64"/>
      <c r="BH40" s="64"/>
      <c r="BI40" s="64"/>
      <c r="BJ40" s="64"/>
      <c r="BK40" s="64"/>
      <c r="BL40" s="64"/>
      <c r="BM40" s="59"/>
      <c r="BN40" s="58"/>
    </row>
    <row r="41" spans="2:67" ht="19.5" customHeight="1">
      <c r="B41" s="58"/>
      <c r="C41" s="62"/>
      <c r="D41" s="62"/>
      <c r="E41" s="62"/>
      <c r="F41" s="62"/>
      <c r="G41" s="62"/>
      <c r="H41" s="62"/>
      <c r="I41" s="62"/>
      <c r="J41" s="65"/>
      <c r="K41" s="66"/>
      <c r="L41" s="66"/>
      <c r="M41" s="66"/>
      <c r="N41" s="66"/>
      <c r="AL41" s="66"/>
      <c r="AM41" s="66"/>
      <c r="AN41" s="66"/>
      <c r="AO41" s="66"/>
      <c r="AP41" s="66"/>
      <c r="AQ41" s="66"/>
      <c r="AR41" s="66"/>
      <c r="AT41" s="63" t="s">
        <v>57</v>
      </c>
      <c r="AU41" s="65"/>
      <c r="AV41" s="65"/>
      <c r="AW41" s="9"/>
      <c r="AX41" s="9"/>
      <c r="AY41" s="9"/>
      <c r="AZ41" s="9"/>
      <c r="BA41" s="64"/>
      <c r="BB41" s="64"/>
      <c r="BC41" s="64"/>
      <c r="BD41" s="64"/>
      <c r="BE41" s="64"/>
      <c r="BF41" s="64"/>
      <c r="BG41" s="64"/>
      <c r="BH41" s="64"/>
      <c r="BI41" s="64"/>
      <c r="BJ41" s="64"/>
      <c r="BK41" s="64"/>
      <c r="BL41" s="64"/>
      <c r="BM41" s="59"/>
      <c r="BN41" s="58"/>
    </row>
    <row r="42" spans="2:67" ht="16.5" customHeight="1">
      <c r="B42" s="58"/>
      <c r="C42" s="59"/>
      <c r="D42" s="59"/>
      <c r="E42" s="59"/>
      <c r="F42" s="59"/>
      <c r="G42" s="59"/>
      <c r="H42" s="59"/>
      <c r="I42" s="59"/>
      <c r="J42" s="59"/>
      <c r="K42" s="59"/>
      <c r="L42" s="59"/>
      <c r="M42" s="59"/>
      <c r="N42" s="59"/>
      <c r="AL42" s="59"/>
      <c r="AM42" s="59"/>
      <c r="AN42" s="59"/>
      <c r="AO42" s="59"/>
      <c r="AP42" s="59"/>
      <c r="AQ42" s="59"/>
      <c r="AR42" s="59"/>
      <c r="AU42" s="67" t="s">
        <v>105</v>
      </c>
      <c r="AV42" s="67"/>
      <c r="AW42" s="67"/>
      <c r="AX42" s="67"/>
      <c r="AY42" s="67"/>
      <c r="AZ42" s="67"/>
      <c r="BA42" s="67"/>
      <c r="BB42" s="67"/>
      <c r="BC42" s="67"/>
      <c r="BD42" s="67"/>
      <c r="BE42" s="67"/>
      <c r="BF42" s="67"/>
      <c r="BG42" s="67"/>
      <c r="BH42" s="67"/>
      <c r="BI42" s="67"/>
      <c r="BJ42" s="67"/>
      <c r="BK42" s="67" t="s">
        <v>104</v>
      </c>
      <c r="BL42" s="67"/>
      <c r="BN42" s="58"/>
    </row>
    <row r="43" spans="2:67" ht="16.5" customHeight="1">
      <c r="B43" s="15"/>
      <c r="C43" s="15"/>
      <c r="D43" s="15"/>
      <c r="E43" s="15"/>
      <c r="F43" s="15"/>
      <c r="G43" s="15"/>
      <c r="H43" s="15"/>
      <c r="I43" s="15"/>
      <c r="J43" s="15"/>
      <c r="K43" s="15"/>
      <c r="L43" s="15"/>
      <c r="M43" s="15"/>
      <c r="N43" s="15"/>
      <c r="AU43" s="67" t="s">
        <v>106</v>
      </c>
      <c r="AV43" s="64"/>
      <c r="AW43" s="64"/>
      <c r="AX43" s="64"/>
      <c r="AY43" s="64"/>
      <c r="AZ43" s="64"/>
      <c r="BA43" s="64"/>
      <c r="BB43" s="64"/>
      <c r="BC43" s="64"/>
      <c r="BD43" s="64"/>
      <c r="BE43" s="64"/>
      <c r="BF43" s="64"/>
      <c r="BG43" s="64"/>
      <c r="BH43" s="64"/>
      <c r="BI43" s="64"/>
      <c r="BJ43" s="64"/>
      <c r="BK43" s="9" t="s">
        <v>107</v>
      </c>
      <c r="BL43" s="64"/>
      <c r="BM43" s="59"/>
      <c r="BN43" s="58"/>
    </row>
    <row r="44" spans="2:67" ht="13.5" customHeight="1">
      <c r="B44" s="58"/>
      <c r="C44" s="62"/>
      <c r="D44" s="62"/>
      <c r="E44" s="62"/>
      <c r="F44" s="62"/>
      <c r="G44" s="62"/>
      <c r="H44" s="59"/>
      <c r="I44" s="59"/>
      <c r="J44" s="59"/>
      <c r="K44" s="59"/>
      <c r="L44" s="58"/>
      <c r="M44" s="58"/>
      <c r="N44" s="58"/>
      <c r="AL44" s="68"/>
      <c r="AM44" s="68"/>
      <c r="AN44" s="68"/>
      <c r="AO44" s="68"/>
      <c r="AP44" s="68"/>
      <c r="AQ44" s="68"/>
      <c r="AR44" s="59"/>
      <c r="AU44" s="69"/>
      <c r="AV44" s="69"/>
      <c r="AW44" s="69"/>
      <c r="AX44" s="69"/>
      <c r="AY44" s="69"/>
      <c r="AZ44" s="69"/>
      <c r="BA44" s="69"/>
      <c r="BB44" s="69"/>
      <c r="BC44" s="69"/>
      <c r="BD44" s="69"/>
      <c r="BE44" s="69"/>
      <c r="BF44" s="69"/>
      <c r="BG44" s="69"/>
      <c r="BH44" s="69"/>
      <c r="BI44" s="69"/>
      <c r="BJ44" s="69"/>
      <c r="BK44" s="69"/>
      <c r="BN44" s="58"/>
    </row>
    <row r="45" spans="2:67" ht="18.75" customHeight="1">
      <c r="B45" s="58"/>
      <c r="C45" s="65"/>
      <c r="D45" s="65"/>
      <c r="E45" s="65"/>
      <c r="F45" s="65"/>
      <c r="G45" s="65"/>
      <c r="H45" s="65"/>
      <c r="I45" s="9"/>
      <c r="J45" s="9"/>
      <c r="K45" s="9"/>
      <c r="L45" s="9"/>
      <c r="M45" s="9"/>
      <c r="N45" s="9"/>
      <c r="AL45" s="9"/>
      <c r="AM45" s="9"/>
      <c r="AN45" s="9"/>
      <c r="AO45" s="9"/>
      <c r="AP45" s="9"/>
      <c r="AQ45" s="9"/>
      <c r="AR45" s="9"/>
      <c r="AT45" s="63" t="s">
        <v>58</v>
      </c>
      <c r="AU45" s="62"/>
      <c r="AV45" s="62"/>
      <c r="AW45" s="9"/>
      <c r="AX45" s="9"/>
      <c r="AY45" s="9"/>
      <c r="AZ45" s="9"/>
      <c r="BA45" s="64"/>
      <c r="BB45" s="64"/>
      <c r="BC45" s="64"/>
      <c r="BD45" s="64"/>
      <c r="BE45" s="64"/>
      <c r="BF45" s="64"/>
      <c r="BG45" s="64"/>
      <c r="BH45" s="64"/>
      <c r="BI45" s="64"/>
      <c r="BJ45" s="64"/>
      <c r="BK45" s="64"/>
      <c r="BL45" s="64"/>
      <c r="BM45" s="59"/>
      <c r="BN45" s="58"/>
    </row>
    <row r="46" spans="2:67" ht="27" customHeight="1">
      <c r="B46" s="58"/>
      <c r="C46" s="13"/>
      <c r="D46" s="13"/>
      <c r="E46" s="13"/>
      <c r="F46" s="13"/>
      <c r="G46" s="13"/>
      <c r="H46" s="13"/>
      <c r="I46" s="13"/>
      <c r="J46" s="13"/>
      <c r="K46" s="13"/>
      <c r="L46" s="13"/>
      <c r="M46" s="13"/>
      <c r="N46" s="13"/>
      <c r="AL46" s="13"/>
      <c r="AM46" s="13"/>
      <c r="AN46" s="13"/>
      <c r="AO46" s="13"/>
      <c r="AP46" s="13"/>
      <c r="AQ46" s="13"/>
      <c r="AR46" s="13"/>
      <c r="AT46" s="62"/>
      <c r="AU46" s="116" t="s">
        <v>59</v>
      </c>
      <c r="AV46" s="116"/>
      <c r="AW46" s="116"/>
      <c r="AX46" s="116"/>
      <c r="AY46" s="116"/>
      <c r="AZ46" s="116"/>
      <c r="BA46" s="116"/>
      <c r="BB46" s="119" t="s">
        <v>60</v>
      </c>
      <c r="BC46" s="120"/>
      <c r="BD46" s="120"/>
      <c r="BE46" s="120"/>
      <c r="BF46" s="120"/>
      <c r="BG46" s="121"/>
      <c r="BH46" s="122" t="s">
        <v>61</v>
      </c>
      <c r="BI46" s="120"/>
      <c r="BJ46" s="120"/>
      <c r="BK46" s="120"/>
      <c r="BL46" s="121"/>
      <c r="BM46" s="66"/>
      <c r="BN46" s="58"/>
    </row>
    <row r="47" spans="2:67" ht="13.5" customHeight="1">
      <c r="B47" s="58"/>
      <c r="C47" s="13"/>
      <c r="D47" s="13"/>
      <c r="E47" s="13"/>
      <c r="F47" s="13"/>
      <c r="G47" s="13"/>
      <c r="H47" s="13"/>
      <c r="I47" s="13"/>
      <c r="J47" s="13"/>
      <c r="K47" s="13"/>
      <c r="L47" s="13"/>
      <c r="M47" s="13"/>
      <c r="N47" s="13"/>
      <c r="AL47" s="13"/>
      <c r="AM47" s="13"/>
      <c r="AN47" s="13"/>
      <c r="AO47" s="13"/>
      <c r="AP47" s="13"/>
      <c r="AQ47" s="13"/>
      <c r="AR47" s="13"/>
      <c r="AT47" s="65"/>
      <c r="AU47" s="116" t="s">
        <v>62</v>
      </c>
      <c r="AV47" s="116"/>
      <c r="AW47" s="116"/>
      <c r="AX47" s="116"/>
      <c r="AY47" s="116"/>
      <c r="AZ47" s="116"/>
      <c r="BA47" s="116"/>
      <c r="BB47" s="116" t="s">
        <v>63</v>
      </c>
      <c r="BC47" s="116"/>
      <c r="BD47" s="116"/>
      <c r="BE47" s="116"/>
      <c r="BF47" s="116"/>
      <c r="BG47" s="116"/>
      <c r="BH47" s="116" t="s">
        <v>64</v>
      </c>
      <c r="BI47" s="116"/>
      <c r="BJ47" s="116"/>
      <c r="BK47" s="116"/>
      <c r="BL47" s="116"/>
      <c r="BM47" s="9"/>
      <c r="BN47" s="58"/>
    </row>
    <row r="48" spans="2:67" ht="13.5" customHeight="1">
      <c r="B48" s="58"/>
      <c r="C48" s="13"/>
      <c r="D48" s="13"/>
      <c r="E48" s="13"/>
      <c r="F48" s="13"/>
      <c r="G48" s="13"/>
      <c r="H48" s="13"/>
      <c r="I48" s="13"/>
      <c r="J48" s="13"/>
      <c r="K48" s="13"/>
      <c r="L48" s="13"/>
      <c r="M48" s="13"/>
      <c r="N48" s="13"/>
      <c r="AL48" s="13"/>
      <c r="AM48" s="13"/>
      <c r="AN48" s="13"/>
      <c r="AO48" s="13"/>
      <c r="AP48" s="13"/>
      <c r="AQ48" s="13"/>
      <c r="AR48" s="13"/>
      <c r="AT48" s="62"/>
      <c r="AU48" s="116"/>
      <c r="AV48" s="116"/>
      <c r="AW48" s="116"/>
      <c r="AX48" s="116"/>
      <c r="AY48" s="116"/>
      <c r="AZ48" s="116"/>
      <c r="BA48" s="116"/>
      <c r="BB48" s="116" t="s">
        <v>65</v>
      </c>
      <c r="BC48" s="116"/>
      <c r="BD48" s="116"/>
      <c r="BE48" s="116"/>
      <c r="BF48" s="116"/>
      <c r="BG48" s="116"/>
      <c r="BH48" s="116" t="s">
        <v>66</v>
      </c>
      <c r="BI48" s="116"/>
      <c r="BJ48" s="116"/>
      <c r="BK48" s="116"/>
      <c r="BL48" s="116"/>
      <c r="BM48" s="13"/>
      <c r="BN48" s="58"/>
    </row>
    <row r="49" spans="2:66" ht="13.5" customHeight="1">
      <c r="B49" s="58"/>
      <c r="C49" s="13"/>
      <c r="D49" s="13"/>
      <c r="E49" s="13"/>
      <c r="F49" s="13"/>
      <c r="G49" s="13"/>
      <c r="H49" s="13"/>
      <c r="I49" s="13"/>
      <c r="J49" s="13"/>
      <c r="K49" s="13"/>
      <c r="L49" s="13"/>
      <c r="M49" s="13"/>
      <c r="N49" s="13"/>
      <c r="AL49" s="13"/>
      <c r="AM49" s="13"/>
      <c r="AN49" s="13"/>
      <c r="AO49" s="13"/>
      <c r="AP49" s="13"/>
      <c r="AQ49" s="13"/>
      <c r="AR49" s="13"/>
      <c r="AT49" s="62"/>
      <c r="AU49" s="118" t="s">
        <v>67</v>
      </c>
      <c r="AV49" s="116"/>
      <c r="AW49" s="116"/>
      <c r="AX49" s="116"/>
      <c r="AY49" s="116"/>
      <c r="AZ49" s="116"/>
      <c r="BA49" s="116"/>
      <c r="BB49" s="116" t="s">
        <v>63</v>
      </c>
      <c r="BC49" s="116"/>
      <c r="BD49" s="116"/>
      <c r="BE49" s="116"/>
      <c r="BF49" s="116"/>
      <c r="BG49" s="116"/>
      <c r="BH49" s="116" t="s">
        <v>68</v>
      </c>
      <c r="BI49" s="116"/>
      <c r="BJ49" s="116"/>
      <c r="BK49" s="116"/>
      <c r="BL49" s="116"/>
      <c r="BM49" s="13"/>
      <c r="BN49" s="58"/>
    </row>
    <row r="50" spans="2:66" ht="13.5" customHeight="1">
      <c r="B50" s="58"/>
      <c r="C50" s="59"/>
      <c r="D50" s="59"/>
      <c r="E50" s="59"/>
      <c r="F50" s="59"/>
      <c r="G50" s="59"/>
      <c r="H50" s="59"/>
      <c r="I50" s="59"/>
      <c r="J50" s="59"/>
      <c r="K50" s="59"/>
      <c r="L50" s="59"/>
      <c r="M50" s="59"/>
      <c r="N50" s="59"/>
      <c r="AL50" s="59"/>
      <c r="AM50" s="59"/>
      <c r="AN50" s="59"/>
      <c r="AO50" s="59"/>
      <c r="AP50" s="59"/>
      <c r="AQ50" s="59"/>
      <c r="AR50" s="59"/>
      <c r="AT50" s="62"/>
      <c r="AU50" s="116"/>
      <c r="AV50" s="116"/>
      <c r="AW50" s="116"/>
      <c r="AX50" s="116"/>
      <c r="AY50" s="116"/>
      <c r="AZ50" s="116"/>
      <c r="BA50" s="116"/>
      <c r="BB50" s="116" t="s">
        <v>65</v>
      </c>
      <c r="BC50" s="116"/>
      <c r="BD50" s="116"/>
      <c r="BE50" s="116"/>
      <c r="BF50" s="116"/>
      <c r="BG50" s="116"/>
      <c r="BH50" s="116" t="s">
        <v>66</v>
      </c>
      <c r="BI50" s="116"/>
      <c r="BJ50" s="116"/>
      <c r="BK50" s="116"/>
      <c r="BL50" s="116"/>
      <c r="BM50" s="13"/>
      <c r="BN50" s="58"/>
    </row>
    <row r="51" spans="2:66" ht="13.5" customHeight="1">
      <c r="B51" s="58"/>
      <c r="C51" s="59"/>
      <c r="D51" s="59"/>
      <c r="E51" s="59"/>
      <c r="F51" s="59"/>
      <c r="G51" s="59"/>
      <c r="H51" s="59"/>
      <c r="I51" s="59"/>
      <c r="J51" s="59"/>
      <c r="K51" s="59"/>
      <c r="L51" s="59"/>
      <c r="M51" s="59"/>
      <c r="N51" s="59"/>
      <c r="AL51" s="59"/>
      <c r="AM51" s="59"/>
      <c r="AN51" s="59"/>
      <c r="AO51" s="59"/>
      <c r="AP51" s="59"/>
      <c r="AQ51" s="59"/>
      <c r="AR51" s="64"/>
      <c r="AT51" s="62"/>
      <c r="AU51" s="118" t="s">
        <v>69</v>
      </c>
      <c r="AV51" s="116"/>
      <c r="AW51" s="116"/>
      <c r="AX51" s="116"/>
      <c r="AY51" s="116"/>
      <c r="AZ51" s="116"/>
      <c r="BA51" s="116"/>
      <c r="BB51" s="116" t="s">
        <v>63</v>
      </c>
      <c r="BC51" s="116"/>
      <c r="BD51" s="116"/>
      <c r="BE51" s="116"/>
      <c r="BF51" s="116"/>
      <c r="BG51" s="116"/>
      <c r="BH51" s="116" t="s">
        <v>70</v>
      </c>
      <c r="BI51" s="116"/>
      <c r="BJ51" s="116"/>
      <c r="BK51" s="116"/>
      <c r="BL51" s="116"/>
      <c r="BM51" s="13"/>
      <c r="BN51" s="58"/>
    </row>
    <row r="52" spans="2:66" ht="13.5" customHeight="1">
      <c r="B52" s="58"/>
      <c r="C52" s="59"/>
      <c r="D52" s="59"/>
      <c r="E52" s="59"/>
      <c r="F52" s="59"/>
      <c r="G52" s="59"/>
      <c r="H52" s="59"/>
      <c r="I52" s="59"/>
      <c r="J52" s="59"/>
      <c r="K52" s="59"/>
      <c r="L52" s="59"/>
      <c r="M52" s="59"/>
      <c r="N52" s="59"/>
      <c r="AL52" s="59"/>
      <c r="AM52" s="59"/>
      <c r="AN52" s="59"/>
      <c r="AO52" s="59"/>
      <c r="AP52" s="59"/>
      <c r="AQ52" s="59"/>
      <c r="AR52" s="59"/>
      <c r="AT52" s="64"/>
      <c r="AU52" s="116"/>
      <c r="AV52" s="116"/>
      <c r="AW52" s="116"/>
      <c r="AX52" s="116"/>
      <c r="AY52" s="116"/>
      <c r="AZ52" s="116"/>
      <c r="BA52" s="116"/>
      <c r="BB52" s="116" t="s">
        <v>65</v>
      </c>
      <c r="BC52" s="116"/>
      <c r="BD52" s="116"/>
      <c r="BE52" s="116"/>
      <c r="BF52" s="116"/>
      <c r="BG52" s="116"/>
      <c r="BH52" s="116" t="s">
        <v>71</v>
      </c>
      <c r="BI52" s="116"/>
      <c r="BJ52" s="116"/>
      <c r="BK52" s="116"/>
      <c r="BL52" s="116"/>
      <c r="BM52" s="59"/>
      <c r="BN52" s="58"/>
    </row>
    <row r="53" spans="2:66" ht="13.5" customHeight="1">
      <c r="B53" s="58"/>
      <c r="C53" s="61"/>
      <c r="D53" s="61"/>
      <c r="E53" s="61"/>
      <c r="F53" s="61"/>
      <c r="G53" s="61"/>
      <c r="H53" s="61"/>
      <c r="I53" s="61"/>
      <c r="J53" s="61"/>
      <c r="K53" s="61"/>
      <c r="L53" s="61"/>
      <c r="M53" s="61"/>
      <c r="N53" s="61"/>
      <c r="AL53" s="61"/>
      <c r="AM53" s="61"/>
      <c r="AN53" s="61"/>
      <c r="AO53" s="61"/>
      <c r="AP53" s="61"/>
      <c r="AQ53" s="61"/>
      <c r="AR53" s="61"/>
      <c r="AT53" s="64"/>
      <c r="AU53" s="118" t="s">
        <v>72</v>
      </c>
      <c r="AV53" s="116"/>
      <c r="AW53" s="116"/>
      <c r="AX53" s="116"/>
      <c r="AY53" s="116"/>
      <c r="AZ53" s="116"/>
      <c r="BA53" s="116"/>
      <c r="BB53" s="116" t="s">
        <v>63</v>
      </c>
      <c r="BC53" s="116"/>
      <c r="BD53" s="116"/>
      <c r="BE53" s="116"/>
      <c r="BF53" s="116"/>
      <c r="BG53" s="116"/>
      <c r="BH53" s="116" t="s">
        <v>73</v>
      </c>
      <c r="BI53" s="116"/>
      <c r="BJ53" s="116"/>
      <c r="BK53" s="116"/>
      <c r="BL53" s="116"/>
      <c r="BM53" s="64"/>
      <c r="BN53" s="58"/>
    </row>
    <row r="54" spans="2:66" ht="13.5" customHeight="1">
      <c r="B54" s="58"/>
      <c r="C54" s="59"/>
      <c r="D54" s="13"/>
      <c r="E54" s="13"/>
      <c r="F54" s="13"/>
      <c r="G54" s="13"/>
      <c r="H54" s="13"/>
      <c r="I54" s="13"/>
      <c r="J54" s="13"/>
      <c r="K54" s="13"/>
      <c r="L54" s="13"/>
      <c r="M54" s="13"/>
      <c r="N54" s="13"/>
      <c r="AL54" s="13"/>
      <c r="AM54" s="13"/>
      <c r="AN54" s="58"/>
      <c r="AO54" s="58"/>
      <c r="AP54" s="58"/>
      <c r="AQ54" s="58"/>
      <c r="AR54" s="58"/>
      <c r="AT54" s="64"/>
      <c r="AU54" s="116"/>
      <c r="AV54" s="116"/>
      <c r="AW54" s="116"/>
      <c r="AX54" s="116"/>
      <c r="AY54" s="116"/>
      <c r="AZ54" s="116"/>
      <c r="BA54" s="116"/>
      <c r="BB54" s="116" t="s">
        <v>65</v>
      </c>
      <c r="BC54" s="116"/>
      <c r="BD54" s="116"/>
      <c r="BE54" s="116"/>
      <c r="BF54" s="116"/>
      <c r="BG54" s="116"/>
      <c r="BH54" s="116" t="s">
        <v>74</v>
      </c>
      <c r="BI54" s="116"/>
      <c r="BJ54" s="116"/>
      <c r="BK54" s="116"/>
      <c r="BL54" s="116"/>
      <c r="BM54" s="59"/>
      <c r="BN54" s="58"/>
    </row>
    <row r="55" spans="2:66" ht="13.5" customHeight="1">
      <c r="B55" s="58"/>
      <c r="C55" s="61"/>
      <c r="D55" s="61"/>
      <c r="E55" s="61"/>
      <c r="F55" s="61"/>
      <c r="G55" s="61"/>
      <c r="H55" s="61"/>
      <c r="I55" s="61"/>
      <c r="J55" s="61"/>
      <c r="K55" s="61"/>
      <c r="L55" s="61"/>
      <c r="M55" s="61"/>
      <c r="N55" s="61"/>
      <c r="AL55" s="61"/>
      <c r="AM55" s="61"/>
      <c r="AN55" s="61"/>
      <c r="AO55" s="61"/>
      <c r="AP55" s="61"/>
      <c r="AQ55" s="61"/>
      <c r="AR55" s="61"/>
      <c r="AT55" s="62"/>
      <c r="AU55" s="116" t="s">
        <v>75</v>
      </c>
      <c r="AV55" s="116"/>
      <c r="AW55" s="116"/>
      <c r="AX55" s="116"/>
      <c r="AY55" s="116"/>
      <c r="AZ55" s="116"/>
      <c r="BA55" s="116"/>
      <c r="BB55" s="116" t="s">
        <v>63</v>
      </c>
      <c r="BC55" s="116"/>
      <c r="BD55" s="116"/>
      <c r="BE55" s="116"/>
      <c r="BF55" s="116"/>
      <c r="BG55" s="116"/>
      <c r="BH55" s="116" t="s">
        <v>76</v>
      </c>
      <c r="BI55" s="116"/>
      <c r="BJ55" s="116"/>
      <c r="BK55" s="116"/>
      <c r="BL55" s="116"/>
      <c r="BM55" s="61"/>
      <c r="BN55" s="58"/>
    </row>
    <row r="56" spans="2:66" ht="13.5" customHeight="1">
      <c r="B56" s="58"/>
      <c r="C56" s="70"/>
      <c r="D56" s="70"/>
      <c r="E56" s="70"/>
      <c r="F56" s="70"/>
      <c r="G56" s="70"/>
      <c r="H56" s="70"/>
      <c r="I56" s="70"/>
      <c r="J56" s="70"/>
      <c r="K56" s="70"/>
      <c r="L56" s="70"/>
      <c r="M56" s="70"/>
      <c r="N56" s="71"/>
      <c r="AL56" s="68"/>
      <c r="AM56" s="68"/>
      <c r="AN56" s="68"/>
      <c r="AO56" s="68"/>
      <c r="AP56" s="68"/>
      <c r="AQ56" s="68"/>
      <c r="AR56" s="71"/>
      <c r="AT56" s="64"/>
      <c r="AU56" s="116"/>
      <c r="AV56" s="116"/>
      <c r="AW56" s="116"/>
      <c r="AX56" s="116"/>
      <c r="AY56" s="116"/>
      <c r="AZ56" s="116"/>
      <c r="BA56" s="116"/>
      <c r="BB56" s="116" t="s">
        <v>65</v>
      </c>
      <c r="BC56" s="116"/>
      <c r="BD56" s="116"/>
      <c r="BE56" s="116"/>
      <c r="BF56" s="116"/>
      <c r="BG56" s="116"/>
      <c r="BH56" s="116" t="s">
        <v>77</v>
      </c>
      <c r="BI56" s="116"/>
      <c r="BJ56" s="116"/>
      <c r="BK56" s="116"/>
      <c r="BL56" s="116"/>
      <c r="BM56" s="58"/>
      <c r="BN56" s="58"/>
    </row>
    <row r="57" spans="2:66" ht="13.5" customHeight="1">
      <c r="B57" s="58"/>
      <c r="C57" s="62"/>
      <c r="D57" s="62"/>
      <c r="E57" s="62"/>
      <c r="F57" s="62"/>
      <c r="G57" s="62"/>
      <c r="H57" s="72"/>
      <c r="I57" s="72"/>
      <c r="J57" s="72"/>
      <c r="K57" s="72"/>
      <c r="L57" s="72"/>
      <c r="M57" s="72"/>
      <c r="N57" s="72"/>
      <c r="AL57" s="68"/>
      <c r="AM57" s="68"/>
      <c r="AN57" s="68"/>
      <c r="AO57" s="68"/>
      <c r="AP57" s="68"/>
      <c r="AQ57" s="68"/>
      <c r="AR57" s="72"/>
      <c r="AT57" s="62"/>
      <c r="AU57" s="116" t="s">
        <v>78</v>
      </c>
      <c r="AV57" s="116"/>
      <c r="AW57" s="116"/>
      <c r="AX57" s="116"/>
      <c r="AY57" s="116"/>
      <c r="AZ57" s="116"/>
      <c r="BA57" s="116"/>
      <c r="BB57" s="116"/>
      <c r="BC57" s="116"/>
      <c r="BD57" s="116"/>
      <c r="BE57" s="116"/>
      <c r="BF57" s="116"/>
      <c r="BG57" s="116"/>
      <c r="BH57" s="116" t="s">
        <v>77</v>
      </c>
      <c r="BI57" s="116"/>
      <c r="BJ57" s="116"/>
      <c r="BK57" s="116"/>
      <c r="BL57" s="116"/>
      <c r="BM57" s="61"/>
      <c r="BN57" s="58"/>
    </row>
    <row r="58" spans="2:66" ht="13.5" customHeight="1">
      <c r="B58" s="58"/>
      <c r="C58" s="62"/>
      <c r="D58" s="73"/>
      <c r="E58" s="73"/>
      <c r="F58" s="73"/>
      <c r="G58" s="62"/>
      <c r="H58" s="59"/>
      <c r="I58" s="59"/>
      <c r="J58" s="59"/>
      <c r="K58" s="59"/>
      <c r="L58" s="58"/>
      <c r="M58" s="58"/>
      <c r="N58" s="58"/>
      <c r="AL58" s="68"/>
      <c r="AM58" s="68"/>
      <c r="AN58" s="68"/>
      <c r="AO58" s="68"/>
      <c r="AP58" s="68"/>
      <c r="AQ58" s="68"/>
      <c r="AR58" s="59"/>
      <c r="AT58" s="74"/>
      <c r="AU58" s="117" t="s">
        <v>79</v>
      </c>
      <c r="AV58" s="117"/>
      <c r="AW58" s="117"/>
      <c r="AX58" s="117"/>
      <c r="AY58" s="117"/>
      <c r="AZ58" s="117"/>
      <c r="BA58" s="117"/>
      <c r="BB58" s="117"/>
      <c r="BC58" s="117"/>
      <c r="BD58" s="117"/>
      <c r="BE58" s="117"/>
      <c r="BF58" s="117"/>
      <c r="BG58" s="117"/>
      <c r="BH58" s="117"/>
      <c r="BI58" s="117"/>
      <c r="BJ58" s="117"/>
      <c r="BK58" s="117"/>
      <c r="BL58" s="117"/>
      <c r="BM58" s="117"/>
      <c r="BN58" s="58"/>
    </row>
    <row r="59" spans="2:66" ht="13.5" customHeight="1">
      <c r="B59" s="58"/>
      <c r="C59" s="62"/>
      <c r="D59" s="62"/>
      <c r="E59" s="62"/>
      <c r="F59" s="62"/>
      <c r="G59" s="62"/>
      <c r="H59" s="59"/>
      <c r="I59" s="59"/>
      <c r="J59" s="59"/>
      <c r="K59" s="59"/>
      <c r="L59" s="58"/>
      <c r="M59" s="58"/>
      <c r="N59" s="58"/>
      <c r="AL59" s="68"/>
      <c r="AM59" s="68"/>
      <c r="AN59" s="68"/>
      <c r="AO59" s="68"/>
      <c r="AP59" s="68"/>
      <c r="AQ59" s="68"/>
      <c r="AR59" s="59"/>
      <c r="AU59" s="123" t="s">
        <v>80</v>
      </c>
      <c r="AV59" s="123"/>
      <c r="AW59" s="123"/>
      <c r="AX59" s="123"/>
      <c r="AY59" s="123"/>
      <c r="AZ59" s="123"/>
      <c r="BA59" s="123"/>
      <c r="BB59" s="123"/>
      <c r="BC59" s="123"/>
      <c r="BD59" s="123"/>
      <c r="BE59" s="123"/>
      <c r="BF59" s="123"/>
      <c r="BG59" s="123"/>
      <c r="BH59" s="123"/>
      <c r="BI59" s="123"/>
      <c r="BJ59" s="123"/>
      <c r="BK59" s="123"/>
      <c r="BL59" s="123"/>
      <c r="BM59" s="123"/>
      <c r="BN59" s="58"/>
    </row>
    <row r="60" spans="2:66">
      <c r="B60" s="58"/>
      <c r="C60" s="62"/>
      <c r="D60" s="62"/>
      <c r="E60" s="62"/>
      <c r="F60" s="62"/>
      <c r="G60" s="62"/>
      <c r="H60" s="59"/>
      <c r="I60" s="59"/>
      <c r="J60" s="59"/>
      <c r="K60" s="59"/>
      <c r="L60" s="58"/>
      <c r="M60" s="58"/>
      <c r="N60" s="58"/>
      <c r="AL60" s="68"/>
      <c r="AM60" s="68"/>
      <c r="AN60" s="68"/>
      <c r="AO60" s="68"/>
      <c r="AP60" s="68"/>
      <c r="AQ60" s="68"/>
      <c r="AR60" s="59"/>
      <c r="BN60" s="58"/>
    </row>
    <row r="61" spans="2:66">
      <c r="B61" s="58"/>
      <c r="C61" s="62"/>
      <c r="D61" s="62"/>
      <c r="E61" s="75"/>
      <c r="F61" s="75"/>
      <c r="G61" s="75"/>
      <c r="H61" s="75"/>
      <c r="I61" s="75"/>
      <c r="J61" s="75"/>
      <c r="K61" s="75"/>
      <c r="L61" s="75"/>
      <c r="M61" s="76"/>
      <c r="N61" s="76"/>
      <c r="AL61" s="68"/>
      <c r="AM61" s="68"/>
      <c r="AN61" s="68"/>
      <c r="AO61" s="68"/>
      <c r="AP61" s="68"/>
      <c r="AQ61" s="68"/>
      <c r="AR61" s="58"/>
      <c r="AT61" s="77" t="s">
        <v>81</v>
      </c>
      <c r="AU61" s="77"/>
      <c r="AV61" s="77"/>
      <c r="AW61" s="77"/>
      <c r="AX61" s="77"/>
      <c r="AY61" s="77"/>
      <c r="AZ61" s="77"/>
      <c r="BA61" s="77"/>
      <c r="BB61" s="77"/>
      <c r="BC61" s="77"/>
      <c r="BD61" s="77"/>
      <c r="BE61" s="77"/>
      <c r="BF61" s="77"/>
      <c r="BG61" s="77"/>
      <c r="BH61" s="77"/>
      <c r="BI61" s="77"/>
      <c r="BJ61" s="77"/>
      <c r="BK61" s="77"/>
      <c r="BL61" s="77"/>
      <c r="BN61" s="58"/>
    </row>
    <row r="62" spans="2:66" ht="16.5" customHeight="1">
      <c r="B62" s="58"/>
      <c r="C62" s="53"/>
      <c r="D62" s="53"/>
      <c r="E62" s="53"/>
      <c r="F62" s="53"/>
      <c r="G62" s="53"/>
      <c r="H62" s="53"/>
      <c r="I62" s="53"/>
      <c r="J62" s="53"/>
      <c r="K62" s="53"/>
      <c r="L62" s="53"/>
      <c r="M62" s="76"/>
      <c r="N62" s="76"/>
      <c r="AL62" s="68"/>
      <c r="AM62" s="68"/>
      <c r="AN62" s="68"/>
      <c r="AO62" s="68"/>
      <c r="AP62" s="68"/>
      <c r="AQ62" s="68"/>
      <c r="AR62" s="58"/>
      <c r="AT62" s="78" t="s">
        <v>117</v>
      </c>
      <c r="AU62" s="77"/>
      <c r="AV62" s="77"/>
      <c r="AW62" s="77"/>
      <c r="AX62" s="77"/>
      <c r="AY62" s="77"/>
      <c r="AZ62" s="77"/>
      <c r="BA62" s="77"/>
      <c r="BB62" s="77"/>
      <c r="BC62" s="78" t="s">
        <v>115</v>
      </c>
      <c r="BD62" s="77"/>
      <c r="BE62" s="77"/>
      <c r="BF62" s="77"/>
      <c r="BG62" s="77"/>
      <c r="BH62" s="77"/>
      <c r="BI62" s="77"/>
      <c r="BJ62" s="77"/>
      <c r="BK62" s="77"/>
      <c r="BL62" s="77"/>
      <c r="BN62" s="58"/>
    </row>
    <row r="63" spans="2:66" ht="16.5" customHeight="1">
      <c r="B63" s="58"/>
      <c r="C63" s="53"/>
      <c r="D63" s="53"/>
      <c r="E63" s="53"/>
      <c r="F63" s="53"/>
      <c r="G63" s="53"/>
      <c r="H63" s="53"/>
      <c r="I63" s="53"/>
      <c r="J63" s="53"/>
      <c r="K63" s="53"/>
      <c r="L63" s="53"/>
      <c r="M63" s="76"/>
      <c r="N63" s="76"/>
      <c r="AL63" s="68"/>
      <c r="AM63" s="68"/>
      <c r="AN63" s="68"/>
      <c r="AO63" s="68"/>
      <c r="AP63" s="68"/>
      <c r="AQ63" s="68"/>
      <c r="AR63" s="58"/>
      <c r="AT63" s="78" t="s">
        <v>82</v>
      </c>
      <c r="AU63" s="77"/>
      <c r="AV63" s="77"/>
      <c r="AW63" s="77"/>
      <c r="AX63" s="77"/>
      <c r="AY63" s="77"/>
      <c r="AZ63" s="77"/>
      <c r="BA63" s="77"/>
      <c r="BB63" s="77"/>
      <c r="BC63" s="79" t="s">
        <v>84</v>
      </c>
      <c r="BD63" s="77"/>
      <c r="BE63" s="77"/>
      <c r="BF63" s="77"/>
      <c r="BG63" s="77"/>
      <c r="BH63" s="77"/>
      <c r="BI63" s="77"/>
      <c r="BJ63" s="77"/>
      <c r="BK63" s="77"/>
      <c r="BL63" s="77"/>
      <c r="BN63" s="58"/>
    </row>
    <row r="64" spans="2:66" ht="16.5" customHeight="1">
      <c r="B64" s="58"/>
      <c r="C64" s="53"/>
      <c r="D64" s="53"/>
      <c r="E64" s="53"/>
      <c r="F64" s="53"/>
      <c r="G64" s="53"/>
      <c r="H64" s="53"/>
      <c r="I64" s="53"/>
      <c r="J64" s="53"/>
      <c r="K64" s="53"/>
      <c r="L64" s="53"/>
      <c r="M64" s="76"/>
      <c r="N64" s="76"/>
      <c r="AL64" s="68"/>
      <c r="AM64" s="68"/>
      <c r="AN64" s="68"/>
      <c r="AO64" s="68"/>
      <c r="AP64" s="68"/>
      <c r="AQ64" s="68"/>
      <c r="AR64" s="58"/>
      <c r="AT64" s="78" t="s">
        <v>83</v>
      </c>
      <c r="AU64" s="77"/>
      <c r="AV64" s="77"/>
      <c r="AW64" s="77"/>
      <c r="AX64" s="77"/>
      <c r="AY64" s="77"/>
      <c r="AZ64" s="77"/>
      <c r="BA64" s="77"/>
      <c r="BB64" s="77"/>
      <c r="BC64" s="79" t="s">
        <v>86</v>
      </c>
      <c r="BD64" s="77"/>
      <c r="BE64" s="77"/>
      <c r="BF64" s="77"/>
      <c r="BG64" s="77"/>
      <c r="BH64" s="77"/>
      <c r="BI64" s="77"/>
      <c r="BJ64" s="77"/>
      <c r="BK64" s="77"/>
      <c r="BL64" s="77"/>
      <c r="BN64" s="58"/>
    </row>
    <row r="65" spans="2:66" ht="16.5" customHeight="1">
      <c r="B65" s="58"/>
      <c r="C65" s="53"/>
      <c r="D65" s="53"/>
      <c r="E65" s="53"/>
      <c r="F65" s="53"/>
      <c r="G65" s="53"/>
      <c r="H65" s="53"/>
      <c r="I65" s="53"/>
      <c r="J65" s="53"/>
      <c r="K65" s="53"/>
      <c r="L65" s="53"/>
      <c r="M65" s="76"/>
      <c r="N65" s="76"/>
      <c r="AL65" s="68"/>
      <c r="AM65" s="68"/>
      <c r="AN65" s="68"/>
      <c r="AO65" s="68"/>
      <c r="AP65" s="68"/>
      <c r="AQ65" s="68"/>
      <c r="AR65" s="58"/>
      <c r="AT65" s="78" t="s">
        <v>85</v>
      </c>
      <c r="AU65" s="77"/>
      <c r="AV65" s="77"/>
      <c r="AW65" s="77"/>
      <c r="AX65" s="77"/>
      <c r="AY65" s="77"/>
      <c r="AZ65" s="77"/>
      <c r="BA65" s="77"/>
      <c r="BB65" s="77"/>
      <c r="BC65" s="79" t="s">
        <v>87</v>
      </c>
      <c r="BD65" s="77"/>
      <c r="BE65" s="77"/>
      <c r="BF65" s="77"/>
      <c r="BG65" s="77"/>
      <c r="BH65" s="77"/>
      <c r="BI65" s="77"/>
      <c r="BJ65" s="77"/>
      <c r="BK65" s="77"/>
      <c r="BL65" s="77"/>
      <c r="BN65" s="58"/>
    </row>
    <row r="66" spans="2:66" ht="16.5" customHeight="1">
      <c r="B66" s="58"/>
      <c r="C66" s="53"/>
      <c r="D66" s="53"/>
      <c r="E66" s="53"/>
      <c r="F66" s="53"/>
      <c r="G66" s="53"/>
      <c r="H66" s="53"/>
      <c r="I66" s="53"/>
      <c r="J66" s="53"/>
      <c r="K66" s="53"/>
      <c r="L66" s="53"/>
      <c r="M66" s="76"/>
      <c r="N66" s="76"/>
      <c r="AL66" s="68"/>
      <c r="AM66" s="68"/>
      <c r="AN66" s="68"/>
      <c r="AO66" s="68"/>
      <c r="AP66" s="68"/>
      <c r="AQ66" s="68"/>
      <c r="AR66" s="58"/>
      <c r="AT66" s="78" t="s">
        <v>114</v>
      </c>
      <c r="AU66" s="77"/>
      <c r="AV66" s="77"/>
      <c r="AW66" s="77"/>
      <c r="AY66" s="77"/>
      <c r="AZ66" s="77"/>
      <c r="BA66" s="77"/>
      <c r="BB66" s="77"/>
      <c r="BC66" s="78" t="s">
        <v>88</v>
      </c>
      <c r="BD66" s="77"/>
      <c r="BE66" s="77"/>
      <c r="BF66" s="77"/>
      <c r="BG66" s="77"/>
      <c r="BH66" s="77"/>
      <c r="BI66" s="77"/>
      <c r="BJ66" s="77"/>
      <c r="BK66" s="77"/>
      <c r="BL66" s="77"/>
      <c r="BN66" s="58"/>
    </row>
    <row r="67" spans="2:66" ht="16.5" customHeight="1">
      <c r="B67" s="58"/>
      <c r="C67" s="80"/>
      <c r="D67" s="80"/>
      <c r="E67" s="80"/>
      <c r="F67" s="80"/>
      <c r="G67" s="80"/>
      <c r="H67" s="80"/>
      <c r="I67" s="80"/>
      <c r="J67" s="80"/>
      <c r="K67" s="80"/>
      <c r="L67" s="80"/>
      <c r="M67" s="76"/>
      <c r="N67" s="76"/>
      <c r="AL67" s="58"/>
      <c r="AM67" s="58"/>
      <c r="AN67" s="58"/>
      <c r="AO67" s="58"/>
      <c r="AP67" s="58"/>
      <c r="AQ67" s="58"/>
      <c r="AR67" s="58"/>
      <c r="AT67" s="78" t="s">
        <v>116</v>
      </c>
      <c r="AU67" s="77"/>
      <c r="AV67" s="77"/>
      <c r="AW67" s="77"/>
      <c r="AX67" s="77"/>
      <c r="AY67" s="77"/>
      <c r="AZ67" s="77"/>
      <c r="BA67" s="77"/>
      <c r="BB67" s="77"/>
      <c r="BC67" s="81" t="s">
        <v>89</v>
      </c>
      <c r="BD67" s="77"/>
      <c r="BE67" s="77"/>
      <c r="BF67" s="77"/>
      <c r="BG67" s="77"/>
      <c r="BH67" s="77"/>
      <c r="BI67" s="77"/>
      <c r="BJ67" s="77"/>
      <c r="BK67" s="77"/>
      <c r="BL67" s="77"/>
      <c r="BN67" s="58"/>
    </row>
    <row r="68" spans="2:66" ht="16.5" customHeight="1">
      <c r="B68" s="58"/>
      <c r="C68" s="59"/>
      <c r="D68" s="59"/>
      <c r="E68" s="59"/>
      <c r="F68" s="59"/>
      <c r="G68" s="59"/>
      <c r="H68" s="59"/>
      <c r="I68" s="59"/>
      <c r="J68" s="59"/>
      <c r="K68" s="59"/>
      <c r="L68" s="59"/>
      <c r="M68" s="59"/>
      <c r="N68" s="59"/>
      <c r="AL68" s="59"/>
      <c r="AM68" s="59"/>
      <c r="AN68" s="59"/>
      <c r="AO68" s="59"/>
      <c r="AP68" s="59"/>
      <c r="AQ68" s="59"/>
      <c r="AR68" s="59"/>
      <c r="AT68" s="78"/>
      <c r="AU68" s="77"/>
      <c r="AV68" s="77"/>
      <c r="AW68" s="77"/>
      <c r="AX68" s="77"/>
      <c r="AY68" s="77"/>
      <c r="AZ68" s="77"/>
      <c r="BA68" s="77"/>
      <c r="BB68" s="77"/>
      <c r="BC68" s="81"/>
      <c r="BD68" s="77"/>
      <c r="BE68" s="77"/>
      <c r="BF68" s="77"/>
      <c r="BG68" s="77"/>
      <c r="BH68" s="77"/>
      <c r="BI68" s="77"/>
      <c r="BJ68" s="77"/>
      <c r="BK68" s="77"/>
      <c r="BL68" s="77"/>
      <c r="BN68" s="58"/>
    </row>
    <row r="69" spans="2:66" ht="16.5" customHeight="1">
      <c r="AU69" s="64"/>
      <c r="AV69" s="64"/>
      <c r="AW69" s="64"/>
      <c r="AX69" s="64"/>
      <c r="AY69" s="64"/>
      <c r="AZ69" s="64"/>
      <c r="BA69" s="64"/>
      <c r="BB69" s="64"/>
      <c r="BC69" s="64"/>
      <c r="BD69" s="64"/>
      <c r="BE69" s="64"/>
      <c r="BF69" s="64"/>
      <c r="BG69" s="64"/>
      <c r="BH69" s="64"/>
      <c r="BI69" s="64"/>
      <c r="BJ69" s="64"/>
      <c r="BK69" s="64"/>
      <c r="BL69" s="64"/>
      <c r="BM69" s="59"/>
      <c r="BN69" s="58"/>
    </row>
    <row r="70" spans="2:66" ht="4.5" customHeight="1">
      <c r="AU70" s="64"/>
      <c r="AV70" s="64"/>
      <c r="AW70" s="64"/>
      <c r="AX70" s="64"/>
      <c r="AY70" s="64"/>
      <c r="AZ70" s="64"/>
      <c r="BA70" s="64"/>
      <c r="BB70" s="64"/>
      <c r="BC70" s="64"/>
      <c r="BD70" s="64"/>
      <c r="BE70" s="64"/>
      <c r="BF70" s="64"/>
      <c r="BG70" s="64"/>
      <c r="BH70" s="64"/>
      <c r="BI70" s="64"/>
      <c r="BJ70" s="64"/>
      <c r="BK70" s="64"/>
      <c r="BL70" s="64"/>
      <c r="BM70" s="59"/>
      <c r="BN70" s="58"/>
    </row>
  </sheetData>
  <mergeCells count="233">
    <mergeCell ref="AD5:AO5"/>
    <mergeCell ref="AU5:AW5"/>
    <mergeCell ref="AY5:BL5"/>
    <mergeCell ref="C6:E6"/>
    <mergeCell ref="Y6:AA6"/>
    <mergeCell ref="AU6:AW6"/>
    <mergeCell ref="C8:I8"/>
    <mergeCell ref="J8:V8"/>
    <mergeCell ref="Y8:AE8"/>
    <mergeCell ref="AF8:AR8"/>
    <mergeCell ref="AU8:BA8"/>
    <mergeCell ref="BB8:BN8"/>
    <mergeCell ref="B1:BO1"/>
    <mergeCell ref="B2:B36"/>
    <mergeCell ref="BO2:BO36"/>
    <mergeCell ref="C3:E3"/>
    <mergeCell ref="Y3:AA3"/>
    <mergeCell ref="AU3:AW3"/>
    <mergeCell ref="C4:E4"/>
    <mergeCell ref="Y4:AA4"/>
    <mergeCell ref="AU4:AW4"/>
    <mergeCell ref="C5:E5"/>
    <mergeCell ref="C7:I7"/>
    <mergeCell ref="J7:V7"/>
    <mergeCell ref="Y7:AE7"/>
    <mergeCell ref="AF7:AR7"/>
    <mergeCell ref="AU7:BA7"/>
    <mergeCell ref="BB7:BN7"/>
    <mergeCell ref="G5:U5"/>
    <mergeCell ref="Y5:AA5"/>
    <mergeCell ref="C9:H9"/>
    <mergeCell ref="Y9:AD9"/>
    <mergeCell ref="AU9:AZ9"/>
    <mergeCell ref="C10:V12"/>
    <mergeCell ref="Y10:AR12"/>
    <mergeCell ref="AU10:BN12"/>
    <mergeCell ref="C13:T15"/>
    <mergeCell ref="Y13:AP15"/>
    <mergeCell ref="AU13:BL15"/>
    <mergeCell ref="C20:M20"/>
    <mergeCell ref="N20:V20"/>
    <mergeCell ref="Y20:AI20"/>
    <mergeCell ref="AJ20:AR20"/>
    <mergeCell ref="AU20:BE20"/>
    <mergeCell ref="BF20:BN20"/>
    <mergeCell ref="W15:W24"/>
    <mergeCell ref="AS15:AS24"/>
    <mergeCell ref="D17:Q17"/>
    <mergeCell ref="R17:V17"/>
    <mergeCell ref="C19:M19"/>
    <mergeCell ref="Z17:AM17"/>
    <mergeCell ref="AN17:AR17"/>
    <mergeCell ref="AV17:BI17"/>
    <mergeCell ref="BJ17:BN17"/>
    <mergeCell ref="D18:Q18"/>
    <mergeCell ref="R18:V18"/>
    <mergeCell ref="Z18:AM18"/>
    <mergeCell ref="AN18:AR18"/>
    <mergeCell ref="AV18:BI18"/>
    <mergeCell ref="BJ18:BN18"/>
    <mergeCell ref="N19:V19"/>
    <mergeCell ref="Y19:AI19"/>
    <mergeCell ref="AJ19:AR19"/>
    <mergeCell ref="AU19:BE19"/>
    <mergeCell ref="BF19:BN19"/>
    <mergeCell ref="Y21:AB22"/>
    <mergeCell ref="AC21:AC22"/>
    <mergeCell ref="C21:F22"/>
    <mergeCell ref="G21:G22"/>
    <mergeCell ref="I21:J21"/>
    <mergeCell ref="L21:M21"/>
    <mergeCell ref="N21:O21"/>
    <mergeCell ref="Q21:R21"/>
    <mergeCell ref="I22:J22"/>
    <mergeCell ref="L22:M22"/>
    <mergeCell ref="N22:O22"/>
    <mergeCell ref="Q22:R22"/>
    <mergeCell ref="AE21:AF21"/>
    <mergeCell ref="AH21:AI21"/>
    <mergeCell ref="AJ21:AK21"/>
    <mergeCell ref="AM21:AN21"/>
    <mergeCell ref="AE22:AF22"/>
    <mergeCell ref="AH22:AI22"/>
    <mergeCell ref="AJ22:AK22"/>
    <mergeCell ref="AM22:AN22"/>
    <mergeCell ref="AU21:AX22"/>
    <mergeCell ref="AY21:AY22"/>
    <mergeCell ref="BA21:BB21"/>
    <mergeCell ref="BD21:BE21"/>
    <mergeCell ref="BF21:BG21"/>
    <mergeCell ref="BI21:BJ21"/>
    <mergeCell ref="BA22:BB22"/>
    <mergeCell ref="BD22:BE22"/>
    <mergeCell ref="BF22:BG22"/>
    <mergeCell ref="BI22:BJ22"/>
    <mergeCell ref="AH24:AI24"/>
    <mergeCell ref="BD23:BE23"/>
    <mergeCell ref="AH23:AI23"/>
    <mergeCell ref="AJ23:AK23"/>
    <mergeCell ref="AM23:AN23"/>
    <mergeCell ref="AU23:AX23"/>
    <mergeCell ref="BF23:BG23"/>
    <mergeCell ref="BI23:BJ23"/>
    <mergeCell ref="C24:F24"/>
    <mergeCell ref="I24:J24"/>
    <mergeCell ref="L24:M24"/>
    <mergeCell ref="N24:O24"/>
    <mergeCell ref="Q24:R24"/>
    <mergeCell ref="Y24:AB24"/>
    <mergeCell ref="AE24:AF24"/>
    <mergeCell ref="AE23:AF23"/>
    <mergeCell ref="BA23:BB23"/>
    <mergeCell ref="C23:F23"/>
    <mergeCell ref="I23:J23"/>
    <mergeCell ref="L23:M23"/>
    <mergeCell ref="N23:O23"/>
    <mergeCell ref="Q23:R23"/>
    <mergeCell ref="Y23:AB23"/>
    <mergeCell ref="BF24:BG24"/>
    <mergeCell ref="AU26:AX26"/>
    <mergeCell ref="AE26:AF26"/>
    <mergeCell ref="AH26:AI26"/>
    <mergeCell ref="AJ26:AK26"/>
    <mergeCell ref="AM26:AN26"/>
    <mergeCell ref="BA26:BB26"/>
    <mergeCell ref="BD26:BE26"/>
    <mergeCell ref="Q25:R25"/>
    <mergeCell ref="Y25:AB25"/>
    <mergeCell ref="AE25:AF25"/>
    <mergeCell ref="AH25:AI25"/>
    <mergeCell ref="C26:F26"/>
    <mergeCell ref="I26:J26"/>
    <mergeCell ref="L26:M26"/>
    <mergeCell ref="N26:O26"/>
    <mergeCell ref="Q26:R26"/>
    <mergeCell ref="AJ25:AK25"/>
    <mergeCell ref="C25:F25"/>
    <mergeCell ref="I25:J25"/>
    <mergeCell ref="L25:M25"/>
    <mergeCell ref="N25:O25"/>
    <mergeCell ref="Y26:AB26"/>
    <mergeCell ref="AJ24:AK24"/>
    <mergeCell ref="AM24:AN24"/>
    <mergeCell ref="AU24:AX24"/>
    <mergeCell ref="BA24:BB24"/>
    <mergeCell ref="BD24:BE24"/>
    <mergeCell ref="BI25:BJ25"/>
    <mergeCell ref="AM25:AN25"/>
    <mergeCell ref="AU25:AX25"/>
    <mergeCell ref="BA25:BB25"/>
    <mergeCell ref="BD25:BE25"/>
    <mergeCell ref="BF25:BG25"/>
    <mergeCell ref="BI24:BJ24"/>
    <mergeCell ref="BD27:BE27"/>
    <mergeCell ref="BF27:BG27"/>
    <mergeCell ref="AJ27:AK27"/>
    <mergeCell ref="AM27:AN27"/>
    <mergeCell ref="AU27:AX27"/>
    <mergeCell ref="BA27:BB27"/>
    <mergeCell ref="BI27:BJ27"/>
    <mergeCell ref="C28:D28"/>
    <mergeCell ref="E28:L28"/>
    <mergeCell ref="M28:N34"/>
    <mergeCell ref="O28:V34"/>
    <mergeCell ref="Y28:Z28"/>
    <mergeCell ref="AA28:AH28"/>
    <mergeCell ref="AI28:AJ34"/>
    <mergeCell ref="AE27:AF27"/>
    <mergeCell ref="AH27:AI27"/>
    <mergeCell ref="C27:F27"/>
    <mergeCell ref="I27:J27"/>
    <mergeCell ref="L27:M27"/>
    <mergeCell ref="N27:O27"/>
    <mergeCell ref="Q27:R27"/>
    <mergeCell ref="Y27:AB27"/>
    <mergeCell ref="B37:BO37"/>
    <mergeCell ref="C30:L30"/>
    <mergeCell ref="AW30:BD30"/>
    <mergeCell ref="C31:L31"/>
    <mergeCell ref="AA31:AH32"/>
    <mergeCell ref="AU31:AV32"/>
    <mergeCell ref="AW31:BD31"/>
    <mergeCell ref="AK28:AR34"/>
    <mergeCell ref="AU28:AV28"/>
    <mergeCell ref="AW28:BD28"/>
    <mergeCell ref="BE28:BF34"/>
    <mergeCell ref="C34:L34"/>
    <mergeCell ref="Y34:AH34"/>
    <mergeCell ref="AU34:BD34"/>
    <mergeCell ref="BG28:BN34"/>
    <mergeCell ref="C29:L29"/>
    <mergeCell ref="Y29:Z32"/>
    <mergeCell ref="AA29:AH30"/>
    <mergeCell ref="AU29:AV30"/>
    <mergeCell ref="AW29:BD29"/>
    <mergeCell ref="Y33:AH33"/>
    <mergeCell ref="AU33:BD33"/>
    <mergeCell ref="C32:L32"/>
    <mergeCell ref="AW32:BD32"/>
    <mergeCell ref="AU59:BM59"/>
    <mergeCell ref="AU53:BA54"/>
    <mergeCell ref="BB53:BG53"/>
    <mergeCell ref="BH53:BL53"/>
    <mergeCell ref="BB54:BG54"/>
    <mergeCell ref="BH54:BL54"/>
    <mergeCell ref="AU55:BA56"/>
    <mergeCell ref="BB55:BG55"/>
    <mergeCell ref="BH55:BL55"/>
    <mergeCell ref="BB56:BG56"/>
    <mergeCell ref="BI26:BJ26"/>
    <mergeCell ref="BF26:BG26"/>
    <mergeCell ref="AU57:BG57"/>
    <mergeCell ref="BH57:BL57"/>
    <mergeCell ref="AU58:BM58"/>
    <mergeCell ref="BH56:BL56"/>
    <mergeCell ref="AU49:BA50"/>
    <mergeCell ref="BB49:BG49"/>
    <mergeCell ref="BH49:BL49"/>
    <mergeCell ref="BB50:BG50"/>
    <mergeCell ref="BH50:BL50"/>
    <mergeCell ref="AU51:BA52"/>
    <mergeCell ref="BB51:BG51"/>
    <mergeCell ref="BH51:BL51"/>
    <mergeCell ref="BB52:BG52"/>
    <mergeCell ref="BH52:BL52"/>
    <mergeCell ref="AU46:BA46"/>
    <mergeCell ref="BB46:BG46"/>
    <mergeCell ref="BH46:BL46"/>
    <mergeCell ref="AU47:BA48"/>
    <mergeCell ref="BB47:BG47"/>
    <mergeCell ref="BH47:BL47"/>
    <mergeCell ref="BB48:BG48"/>
    <mergeCell ref="BH48:BL48"/>
  </mergeCells>
  <phoneticPr fontId="2"/>
  <pageMargins left="0" right="0" top="0"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法人町民税納付書</vt:lpstr>
      <vt:lpstr>法人町民税納付書!Print_Area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阿久比町</dc:creator>
  <cp:lastModifiedBy>竹内 麻里子</cp:lastModifiedBy>
  <cp:lastPrinted>2019-11-13T05:25:22Z</cp:lastPrinted>
  <dcterms:created xsi:type="dcterms:W3CDTF">2016-11-17T00:38:17Z</dcterms:created>
  <dcterms:modified xsi:type="dcterms:W3CDTF">2022-04-09T07:48:21Z</dcterms:modified>
</cp:coreProperties>
</file>